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610" activeTab="1"/>
  </bookViews>
  <sheets>
    <sheet name="СТ-ИП(план)" sheetId="1" r:id="rId1"/>
    <sheet name="СТ-ИП(отчет)" sheetId="2" r:id="rId2"/>
    <sheet name="Лист3" sheetId="3" r:id="rId3"/>
  </sheets>
  <definedNames>
    <definedName name="_xlnm.Print_Titles" localSheetId="1">'СТ-ИП(отчет)'!$15:$15</definedName>
    <definedName name="_xlnm.Print_Area" localSheetId="1">'СТ-ИП(отчет)'!$A:$P</definedName>
  </definedNames>
  <calcPr fullCalcOnLoad="1"/>
</workbook>
</file>

<file path=xl/sharedStrings.xml><?xml version="1.0" encoding="utf-8"?>
<sst xmlns="http://schemas.openxmlformats.org/spreadsheetml/2006/main" count="193" uniqueCount="96">
  <si>
    <t>Цель инвестиционной программы</t>
  </si>
  <si>
    <r>
      <t>Примечание:</t>
    </r>
    <r>
      <rPr>
        <sz val="10"/>
        <rFont val="Times New Roman"/>
        <family val="1"/>
      </rPr>
      <t xml:space="preserve"> Доля расхода на реализацию каждого мероприятия не превышает 5%. Указаны наиболее важные и социально значимые мероприятия.                            </t>
    </r>
  </si>
  <si>
    <t>за счет платы за подключение</t>
  </si>
  <si>
    <t>А.А. Юрков</t>
  </si>
  <si>
    <t>Сроки реализации инвестиционной программы</t>
  </si>
  <si>
    <t>Потребности в финансовых средствах, необходимых для реализации  инвестиционной программы, тыс.рублей</t>
  </si>
  <si>
    <t>Источники финансирования инвестиционной программы, тыс.рублей</t>
  </si>
  <si>
    <t>на весь период реализации</t>
  </si>
  <si>
    <t>в том числе</t>
  </si>
  <si>
    <t>по годам</t>
  </si>
  <si>
    <t>начало</t>
  </si>
  <si>
    <t>окончание</t>
  </si>
  <si>
    <t>Количество</t>
  </si>
  <si>
    <t xml:space="preserve">ИТОГО </t>
  </si>
  <si>
    <t>Использование инвестиционных средств, тыс.рублей</t>
  </si>
  <si>
    <t>Изменение технико-экономических показателей</t>
  </si>
  <si>
    <t>в том числе по кварталам</t>
  </si>
  <si>
    <t xml:space="preserve">Наименование показателя </t>
  </si>
  <si>
    <t>Информация об инвестиционной программе</t>
  </si>
  <si>
    <t>Инвестиционная программа ГУП "ТЭК СПб" на 2012-2014 годы по совместной деятельности ГУП "ТЭК СПб" с СПбГУП Пушкинский ТЭК"</t>
  </si>
  <si>
    <t>наименование инвестиционной программы</t>
  </si>
  <si>
    <t>Показатели эффективности реализации инвестиционной программы</t>
  </si>
  <si>
    <t>По мероприятиям</t>
  </si>
  <si>
    <t>2012 год</t>
  </si>
  <si>
    <t>2013 год</t>
  </si>
  <si>
    <t>2014 год</t>
  </si>
  <si>
    <t>Из них наиболее значимые мероприятия:</t>
  </si>
  <si>
    <t xml:space="preserve">Обеспечение качественного бесперебойного теплоснабжения. </t>
  </si>
  <si>
    <t>м</t>
  </si>
  <si>
    <t>Перекладка тепловых сетей для обеспечения подключения дополнительной нагрузки</t>
  </si>
  <si>
    <t>Реконструкция тепловых сетей по техническим условиям на присоединение</t>
  </si>
  <si>
    <t>СТ-ИП (план)</t>
  </si>
  <si>
    <t>Единица измерения</t>
  </si>
  <si>
    <t>I квартал</t>
  </si>
  <si>
    <t>Наименование показателя</t>
  </si>
  <si>
    <t>амортизация</t>
  </si>
  <si>
    <t>II квартал</t>
  </si>
  <si>
    <t>III квартал</t>
  </si>
  <si>
    <t>IV квартал</t>
  </si>
  <si>
    <t>Котельная 2-я Пушкинская, г.Пушкин, 3-й проезд, д. 4, Замена парового котла №3 ДКВр 10-13 с заменой горелок, обмуровки, теплоизоляции, арматуры, щелочение, КИПиА, электрооборудование, ПНР, ВХР, изготовление паспорта котла</t>
  </si>
  <si>
    <t>п.1.2.2</t>
  </si>
  <si>
    <t>Котельная 2-я Пушкинская, г.Пушкин, 3-й проезд, д. 4; Техническое перевооружение котельной в части замены котла ПТВМ-50 ст. № 6, разработке рабочей документации на реконструкцию горелочных устройств, газовой и мазутной обвязки, оборудования КИПиА, электрооборудования, обмуровкой, теплоизоляцией, щелочение ТО</t>
  </si>
  <si>
    <t xml:space="preserve">Котельные ФЭИ; Пожарная сигнализация </t>
  </si>
  <si>
    <t>п.2.14</t>
  </si>
  <si>
    <t>Котельная, п. Металлострой, ул. Богайчука, 3; Замена питательного деаэратора ТВТн100-25</t>
  </si>
  <si>
    <t>Котельные: ул. Горная, д. 12; ул. Большая, д. 3; Разработка и внедрение мероприятий по нормализации качества ГВС</t>
  </si>
  <si>
    <t>Тепловые сети от станции смешения по адресу: г. Пушкин, ул. Магазейная, д.49 лит. "А" до дома № 68 по ул. Магазейной</t>
  </si>
  <si>
    <t>ЦТП Пригородного района теплоснабжения ГУП "ТЭК СПб" ул. Ижорского батальона, д.17, ул. Анисимова, д.2 к.2, ул. Металлургов, д. 4, корп.3</t>
  </si>
  <si>
    <t>амортизация (доп.)</t>
  </si>
  <si>
    <t>п.1.4.3</t>
  </si>
  <si>
    <t>п.1.2.4</t>
  </si>
  <si>
    <t>п.3.6</t>
  </si>
  <si>
    <t>п.4.6</t>
  </si>
  <si>
    <t>Строительство временных тепловых сетей в г. Пушкине от 2-ой Пушкинской котельной до: ТК-1 по Автомобильной ул., ТК-2 в сторону Промышленной ул.</t>
  </si>
  <si>
    <t>ЦТП Пригородного района  теплоснабжения "ГУП ТЭК СПб"</t>
  </si>
  <si>
    <t>п.4.19</t>
  </si>
  <si>
    <t>п.4.20</t>
  </si>
  <si>
    <t>Строительство временных тепловых сетей в г. Пушкине в неж.зоне  от ТК-3а до тк-13 по б-ру Ал.Толстого (автобусное кольцо)</t>
  </si>
  <si>
    <t>п.4.23.1</t>
  </si>
  <si>
    <t>п.4.24.1</t>
  </si>
  <si>
    <t>Реконструкция магистральных тепловых сетей в г. Пушкине по ул. Школьная от ТК -1а у Октябрьского бульвара до ТК-33а у ул.Генерала Хазова</t>
  </si>
  <si>
    <t>п.4.26</t>
  </si>
  <si>
    <t>Строительство временной  тепловой сет в г. Пушкине по ул. Школьная от ТК -1а у Октябрьского бульвара до ТК-33а у ул.Генерала Хазова</t>
  </si>
  <si>
    <t>п.4.38</t>
  </si>
  <si>
    <t xml:space="preserve"> Реконструкция  тепловых сетей от дома ул.Елизаветинская, 9 до домов: ул.Елизаветинская, 7, ул.Екатерининская, 5 </t>
  </si>
  <si>
    <t>п.4.41</t>
  </si>
  <si>
    <t>Котельная, п. Шушары, Школьная, д.  56; Полная замена котла ДКВр-10/13 № 3 с заменой горелок, обмуровкой, теплоизоляцией, щелочением, ПНР</t>
  </si>
  <si>
    <t>п.1.1.2</t>
  </si>
  <si>
    <t>п.1.3.1</t>
  </si>
  <si>
    <t>Объекты теплоснабжения Пригородного района теплоснабжения, Технологическое присоединение к сетям ООО "ПетербургГаз", ГУП "Водоканал Спб" и "Электрические сети"</t>
  </si>
  <si>
    <t>п.2.4</t>
  </si>
  <si>
    <t>Котельная, п. Металлострой, ул. Богайчука, 3; Реконструкция котельной с увеличением мощности; Технологическое присоединение к сетям ООО "ПетербургГаз", ГУП "Водоканал Спб" и "Электрические сети"</t>
  </si>
  <si>
    <t>Реконструкция т/с в кв.2А от ТК-6П у д.12 по Павловской ул. до ТК-1 по ул.Карла Маркса</t>
  </si>
  <si>
    <t>п.4.5</t>
  </si>
  <si>
    <t>п.5.1</t>
  </si>
  <si>
    <t xml:space="preserve"> Колпино, кв. 1А на участке: от приямка между домами ул. Труда, д. 6 корп. 2 и ул.Культуры,д.8 до домов ул. Культуры, д. 1,3</t>
  </si>
  <si>
    <t>п.4.7 и доп. 1.1</t>
  </si>
  <si>
    <t>Начальник  управления развития системы теплоснабжения</t>
  </si>
  <si>
    <t xml:space="preserve">Примечание: 1. Доля расходов на реализацию каждого мероприятия не превышает 5%, указаны наиболее важные и социально   значимые мероприятия              </t>
  </si>
  <si>
    <t xml:space="preserve">                     2. Срок окончания указанных работ в следующем периоде. Изменение технико-экономических показателей будет отражено по результатам окончания работ.</t>
  </si>
  <si>
    <t xml:space="preserve">                    3. Показатели использования инвестиционных средств указаны с учетом дополнительной программы, утвержденной Комитетом по энергетике и Комитетом по тарифам.</t>
  </si>
  <si>
    <t>Начальник  департамента по перспективному развитию</t>
  </si>
  <si>
    <t>А.Н. Сухарев</t>
  </si>
  <si>
    <t>СТ-ТС.21</t>
  </si>
  <si>
    <t>Информация об инвестиционной программе ГУП "ТЭК СПб" на 2012-2014 годы по совместной деятельности ГУП "ТЭК СПб" с СПбГУП "Пушкинский ТЭК" за 2013 год.</t>
  </si>
  <si>
    <t xml:space="preserve">Всего за отчетный 2013 год </t>
  </si>
  <si>
    <t>Источники финансирования, тыс.руб.</t>
  </si>
  <si>
    <t>план на весь период реализации</t>
  </si>
  <si>
    <t>факт на отчетную дату</t>
  </si>
  <si>
    <t>Наименование органа исполнительной власти Санкт-Петербурга, утвердившего инвестиционную программу</t>
  </si>
  <si>
    <t>Дата утверждения инвестиционной программы</t>
  </si>
  <si>
    <t>Информация о внесении изменений в инвестиционную программу</t>
  </si>
  <si>
    <t>Комитет по тарифам</t>
  </si>
  <si>
    <t>за счет платы за подключения</t>
  </si>
  <si>
    <t>ИТОГО</t>
  </si>
  <si>
    <t>Всего по производству и передачи тепловой энергии, из них наиболее значимые мероприятия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</si>
</sst>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;\(#,##0\)"/>
    <numFmt numFmtId="167" formatCode="_-* #,##0.00\ _$_-;\-* #,##0.00\ _$_-;_-* &quot;-&quot;??\ _$_-;_-@_-"/>
    <numFmt numFmtId="168" formatCode="#\."/>
    <numFmt numFmtId="169" formatCode="#.##0\.00"/>
    <numFmt numFmtId="170" formatCode="#\.00"/>
    <numFmt numFmtId="171" formatCode="\$#\.00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&quot;$&quot;#,##0_);[Red]\(&quot;$&quot;#,##0\)"/>
    <numFmt numFmtId="176" formatCode="\$#,##0\ ;\(\$#,##0\)"/>
    <numFmt numFmtId="177" formatCode="#,##0.000[$р.-419];\-#,##0.000[$р.-419]"/>
    <numFmt numFmtId="178" formatCode="_-* #,##0.0\ _$_-;\-* #,##0.0\ _$_-;_-* &quot;-&quot;??\ _$_-;_-@_-"/>
    <numFmt numFmtId="179" formatCode="_-* #,##0.00[$€-1]_-;\-* #,##0.00[$€-1]_-;_-* &quot;-&quot;??[$€-1]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.000"/>
    <numFmt numFmtId="200" formatCode="_-* #,##0\ _р_._-;\-* #,##0\ _р_._-;_-* &quot;-&quot;\ _р_._-;_-@_-"/>
    <numFmt numFmtId="201" formatCode="_-* #,##0.00\ _р_._-;\-* #,##0.00\ _р_._-;_-* &quot;-&quot;??\ _р_._-;_-@_-"/>
    <numFmt numFmtId="202" formatCode="_-* #,##0\ _$_-;\-* #,##0\ _$_-;_-* &quot;-&quot;\ _$_-;_-@_-"/>
    <numFmt numFmtId="203" formatCode="#,##0.00_ ;\-#,##0.00\ "/>
    <numFmt numFmtId="204" formatCode="#,##0.0"/>
    <numFmt numFmtId="205" formatCode="%#\.00"/>
    <numFmt numFmtId="206" formatCode="#,##0_р_."/>
    <numFmt numFmtId="207" formatCode="#,##0.000_р_."/>
    <numFmt numFmtId="208" formatCode="#,##0.00_р_."/>
  </numFmts>
  <fonts count="124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i/>
      <sz val="10"/>
      <name val="Arial Cyr"/>
      <family val="0"/>
    </font>
    <font>
      <sz val="16"/>
      <color indexed="12"/>
      <name val="Times New Roman"/>
      <family val="0"/>
    </font>
    <font>
      <sz val="16"/>
      <name val="Times New Roman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.5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0"/>
    </font>
    <font>
      <i/>
      <sz val="16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4" fontId="3" fillId="0" borderId="0">
      <alignment vertical="top"/>
      <protection/>
    </xf>
    <xf numFmtId="164" fontId="4" fillId="0" borderId="0">
      <alignment vertical="top"/>
      <protection/>
    </xf>
    <xf numFmtId="165" fontId="4" fillId="2" borderId="0">
      <alignment vertical="top"/>
      <protection/>
    </xf>
    <xf numFmtId="164" fontId="4" fillId="3" borderId="0">
      <alignment vertical="top"/>
      <protection/>
    </xf>
    <xf numFmtId="40" fontId="5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2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7" fontId="0" fillId="0" borderId="0" applyFont="0" applyFill="0" applyBorder="0" applyAlignment="0" applyProtection="0"/>
    <xf numFmtId="168" fontId="7" fillId="0" borderId="2">
      <alignment/>
      <protection locked="0"/>
    </xf>
    <xf numFmtId="169" fontId="7" fillId="0" borderId="0">
      <alignment/>
      <protection locked="0"/>
    </xf>
    <xf numFmtId="170" fontId="7" fillId="0" borderId="0">
      <alignment/>
      <protection locked="0"/>
    </xf>
    <xf numFmtId="169" fontId="7" fillId="0" borderId="0">
      <alignment/>
      <protection locked="0"/>
    </xf>
    <xf numFmtId="170" fontId="7" fillId="0" borderId="0">
      <alignment/>
      <protection locked="0"/>
    </xf>
    <xf numFmtId="171" fontId="7" fillId="0" borderId="0">
      <alignment/>
      <protection locked="0"/>
    </xf>
    <xf numFmtId="168" fontId="8" fillId="0" borderId="0">
      <alignment/>
      <protection locked="0"/>
    </xf>
    <xf numFmtId="168" fontId="8" fillId="0" borderId="0">
      <alignment/>
      <protection locked="0"/>
    </xf>
    <xf numFmtId="168" fontId="7" fillId="0" borderId="2">
      <alignment/>
      <protection locked="0"/>
    </xf>
    <xf numFmtId="0" fontId="9" fillId="5" borderId="0">
      <alignment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172" fontId="0" fillId="0" borderId="3">
      <alignment/>
      <protection locked="0"/>
    </xf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7" borderId="0" applyNumberFormat="0" applyBorder="0" applyAlignment="0" applyProtection="0"/>
    <xf numFmtId="10" fontId="14" fillId="0" borderId="0" applyNumberFormat="0" applyFill="0" applyBorder="0" applyAlignment="0">
      <protection/>
    </xf>
    <xf numFmtId="0" fontId="15" fillId="0" borderId="0">
      <alignment/>
      <protection/>
    </xf>
    <xf numFmtId="0" fontId="16" fillId="2" borderId="4" applyNumberFormat="0" applyAlignment="0" applyProtection="0"/>
    <xf numFmtId="0" fontId="17" fillId="23" borderId="5" applyNumberFormat="0" applyAlignment="0" applyProtection="0"/>
    <xf numFmtId="0" fontId="18" fillId="0" borderId="6">
      <alignment horizontal="left" vertical="center"/>
      <protection/>
    </xf>
    <xf numFmtId="4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0" fillId="0" borderId="0" applyFont="0" applyFill="0" applyBorder="0" applyAlignment="0" applyProtection="0"/>
    <xf numFmtId="172" fontId="21" fillId="9" borderId="3">
      <alignment/>
      <protection/>
    </xf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4" fontId="22" fillId="0" borderId="0">
      <alignment vertical="top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7" applyNumberFormat="0" applyFont="0" applyFill="0" applyAlignment="0" applyProtection="0"/>
    <xf numFmtId="0" fontId="23" fillId="0" borderId="0" applyNumberFormat="0" applyFill="0" applyBorder="0" applyAlignment="0" applyProtection="0"/>
    <xf numFmtId="38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79" fontId="22" fillId="0" borderId="0" applyFont="0" applyFill="0" applyBorder="0" applyAlignment="0" applyProtection="0"/>
    <xf numFmtId="37" fontId="2" fillId="0" borderId="0">
      <alignment/>
      <protection/>
    </xf>
    <xf numFmtId="0" fontId="25" fillId="0" borderId="0" applyNumberFormat="0" applyFill="0" applyBorder="0" applyAlignment="0" applyProtection="0"/>
    <xf numFmtId="180" fontId="26" fillId="0" borderId="0" applyFill="0" applyBorder="0" applyAlignment="0" applyProtection="0"/>
    <xf numFmtId="180" fontId="3" fillId="0" borderId="0" applyFill="0" applyBorder="0" applyAlignment="0" applyProtection="0"/>
    <xf numFmtId="180" fontId="27" fillId="0" borderId="0" applyFill="0" applyBorder="0" applyAlignment="0" applyProtection="0"/>
    <xf numFmtId="180" fontId="28" fillId="0" borderId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2" fontId="20" fillId="0" borderId="0" applyFont="0" applyFill="0" applyBorder="0" applyAlignment="0" applyProtection="0"/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Fill="0" applyBorder="0" applyProtection="0">
      <alignment horizontal="left"/>
    </xf>
    <xf numFmtId="0" fontId="35" fillId="3" borderId="0" applyNumberFormat="0" applyBorder="0" applyAlignment="0" applyProtection="0"/>
    <xf numFmtId="164" fontId="2" fillId="3" borderId="6" applyNumberFormat="0" applyFont="0" applyBorder="0" applyAlignment="0" applyProtection="0"/>
    <xf numFmtId="0" fontId="19" fillId="0" borderId="0" applyFont="0" applyFill="0" applyBorder="0" applyAlignment="0" applyProtection="0"/>
    <xf numFmtId="181" fontId="36" fillId="3" borderId="0" applyNumberFormat="0" applyFont="0" applyAlignment="0">
      <protection/>
    </xf>
    <xf numFmtId="0" fontId="37" fillId="0" borderId="0" applyProtection="0">
      <alignment horizontal="right"/>
    </xf>
    <xf numFmtId="0" fontId="38" fillId="0" borderId="0">
      <alignment vertical="top"/>
      <protection/>
    </xf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2" fontId="42" fillId="24" borderId="0" applyAlignment="0">
      <protection locked="0"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4" fillId="0" borderId="0" applyNumberFormat="0" applyFill="0" applyBorder="0" applyAlignment="0" applyProtection="0"/>
    <xf numFmtId="172" fontId="3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182" fontId="46" fillId="0" borderId="6">
      <alignment horizontal="center" vertical="center" wrapText="1"/>
      <protection/>
    </xf>
    <xf numFmtId="0" fontId="47" fillId="10" borderId="4" applyNumberFormat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38" fontId="4" fillId="0" borderId="0">
      <alignment vertical="top"/>
      <protection/>
    </xf>
    <xf numFmtId="38" fontId="4" fillId="2" borderId="0">
      <alignment vertical="top"/>
      <protection/>
    </xf>
    <xf numFmtId="38" fontId="4" fillId="2" borderId="0">
      <alignment vertical="top"/>
      <protection/>
    </xf>
    <xf numFmtId="38" fontId="4" fillId="2" borderId="0">
      <alignment vertical="top"/>
      <protection/>
    </xf>
    <xf numFmtId="38" fontId="4" fillId="0" borderId="0">
      <alignment vertical="top"/>
      <protection/>
    </xf>
    <xf numFmtId="183" fontId="4" fillId="3" borderId="0">
      <alignment vertical="top"/>
      <protection/>
    </xf>
    <xf numFmtId="38" fontId="4" fillId="0" borderId="0">
      <alignment vertical="top"/>
      <protection/>
    </xf>
    <xf numFmtId="0" fontId="49" fillId="0" borderId="11" applyNumberFormat="0" applyFill="0" applyAlignment="0" applyProtection="0"/>
    <xf numFmtId="184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86" fontId="51" fillId="0" borderId="6">
      <alignment horizontal="right"/>
      <protection locked="0"/>
    </xf>
    <xf numFmtId="187" fontId="50" fillId="0" borderId="0" applyFont="0" applyFill="0" applyBorder="0" applyAlignment="0" applyProtection="0"/>
    <xf numFmtId="188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8" fontId="5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19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52" fillId="4" borderId="0" applyNumberFormat="0" applyBorder="0" applyAlignment="0" applyProtection="0"/>
    <xf numFmtId="0" fontId="9" fillId="0" borderId="13">
      <alignment/>
      <protection/>
    </xf>
    <xf numFmtId="0" fontId="53" fillId="0" borderId="0" applyNumberFormat="0" applyFill="0" applyBorder="0" applyAlignment="0" applyProtection="0"/>
    <xf numFmtId="189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alignment horizontal="right"/>
      <protection/>
    </xf>
    <xf numFmtId="0" fontId="0" fillId="0" borderId="0">
      <alignment/>
      <protection/>
    </xf>
    <xf numFmtId="0" fontId="55" fillId="0" borderId="0">
      <alignment/>
      <protection/>
    </xf>
    <xf numFmtId="0" fontId="19" fillId="0" borderId="0" applyFill="0" applyBorder="0" applyProtection="0">
      <alignment vertical="center"/>
    </xf>
    <xf numFmtId="0" fontId="5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7" fillId="25" borderId="14" applyNumberFormat="0" applyFont="0" applyAlignment="0" applyProtection="0"/>
    <xf numFmtId="190" fontId="0" fillId="0" borderId="0" applyFont="0" applyAlignment="0"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58" fillId="2" borderId="15" applyNumberFormat="0" applyAlignment="0" applyProtection="0"/>
    <xf numFmtId="1" fontId="59" fillId="0" borderId="0" applyProtection="0">
      <alignment horizontal="right" vertical="center"/>
    </xf>
    <xf numFmtId="49" fontId="60" fillId="0" borderId="16" applyFill="0" applyProtection="0">
      <alignment vertical="center"/>
    </xf>
    <xf numFmtId="9" fontId="2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37" fontId="61" fillId="4" borderId="17">
      <alignment/>
      <protection/>
    </xf>
    <xf numFmtId="37" fontId="61" fillId="4" borderId="17">
      <alignment/>
      <protection/>
    </xf>
    <xf numFmtId="0" fontId="55" fillId="0" borderId="0" applyNumberFormat="0">
      <alignment horizontal="left"/>
      <protection/>
    </xf>
    <xf numFmtId="195" fontId="62" fillId="0" borderId="18" applyBorder="0">
      <alignment horizontal="right"/>
      <protection locked="0"/>
    </xf>
    <xf numFmtId="49" fontId="63" fillId="0" borderId="6" applyNumberFormat="0">
      <alignment horizontal="left" vertical="center"/>
      <protection/>
    </xf>
    <xf numFmtId="0" fontId="64" fillId="0" borderId="19">
      <alignment vertical="center"/>
      <protection/>
    </xf>
    <xf numFmtId="4" fontId="65" fillId="4" borderId="15" applyNumberFormat="0" applyProtection="0">
      <alignment vertical="center"/>
    </xf>
    <xf numFmtId="4" fontId="66" fillId="4" borderId="15" applyNumberFormat="0" applyProtection="0">
      <alignment vertical="center"/>
    </xf>
    <xf numFmtId="4" fontId="65" fillId="4" borderId="15" applyNumberFormat="0" applyProtection="0">
      <alignment horizontal="left" vertical="center" indent="1"/>
    </xf>
    <xf numFmtId="4" fontId="65" fillId="4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7" borderId="15" applyNumberFormat="0" applyProtection="0">
      <alignment horizontal="right" vertical="center"/>
    </xf>
    <xf numFmtId="4" fontId="65" fillId="12" borderId="15" applyNumberFormat="0" applyProtection="0">
      <alignment horizontal="right" vertical="center"/>
    </xf>
    <xf numFmtId="4" fontId="65" fillId="20" borderId="15" applyNumberFormat="0" applyProtection="0">
      <alignment horizontal="right" vertical="center"/>
    </xf>
    <xf numFmtId="4" fontId="65" fillId="14" borderId="15" applyNumberFormat="0" applyProtection="0">
      <alignment horizontal="right" vertical="center"/>
    </xf>
    <xf numFmtId="4" fontId="65" fillId="18" borderId="15" applyNumberFormat="0" applyProtection="0">
      <alignment horizontal="right" vertical="center"/>
    </xf>
    <xf numFmtId="4" fontId="65" fillId="22" borderId="15" applyNumberFormat="0" applyProtection="0">
      <alignment horizontal="right" vertical="center"/>
    </xf>
    <xf numFmtId="4" fontId="65" fillId="21" borderId="15" applyNumberFormat="0" applyProtection="0">
      <alignment horizontal="right" vertical="center"/>
    </xf>
    <xf numFmtId="4" fontId="65" fillId="26" borderId="15" applyNumberFormat="0" applyProtection="0">
      <alignment horizontal="right" vertical="center"/>
    </xf>
    <xf numFmtId="4" fontId="65" fillId="13" borderId="15" applyNumberFormat="0" applyProtection="0">
      <alignment horizontal="right" vertical="center"/>
    </xf>
    <xf numFmtId="4" fontId="67" fillId="27" borderId="15" applyNumberFormat="0" applyProtection="0">
      <alignment horizontal="left" vertical="center" indent="1"/>
    </xf>
    <xf numFmtId="4" fontId="65" fillId="28" borderId="20" applyNumberFormat="0" applyProtection="0">
      <alignment horizontal="left" vertical="center" indent="1"/>
    </xf>
    <xf numFmtId="4" fontId="68" fillId="29" borderId="0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28" borderId="15" applyNumberFormat="0" applyProtection="0">
      <alignment horizontal="left" vertical="center" indent="1"/>
    </xf>
    <xf numFmtId="4" fontId="65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65" fillId="25" borderId="15" applyNumberFormat="0" applyProtection="0">
      <alignment vertical="center"/>
    </xf>
    <xf numFmtId="4" fontId="66" fillId="25" borderId="15" applyNumberFormat="0" applyProtection="0">
      <alignment vertical="center"/>
    </xf>
    <xf numFmtId="4" fontId="65" fillId="25" borderId="15" applyNumberFormat="0" applyProtection="0">
      <alignment horizontal="left" vertical="center" indent="1"/>
    </xf>
    <xf numFmtId="4" fontId="65" fillId="25" borderId="15" applyNumberFormat="0" applyProtection="0">
      <alignment horizontal="left" vertical="center" indent="1"/>
    </xf>
    <xf numFmtId="4" fontId="65" fillId="28" borderId="15" applyNumberFormat="0" applyProtection="0">
      <alignment horizontal="right" vertical="center"/>
    </xf>
    <xf numFmtId="4" fontId="66" fillId="28" borderId="15" applyNumberFormat="0" applyProtection="0">
      <alignment horizontal="right" vertical="center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69" fillId="0" borderId="0">
      <alignment/>
      <protection/>
    </xf>
    <xf numFmtId="4" fontId="70" fillId="28" borderId="15" applyNumberFormat="0" applyProtection="0">
      <alignment horizontal="right" vertical="center"/>
    </xf>
    <xf numFmtId="0" fontId="22" fillId="0" borderId="0">
      <alignment horizontal="left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71" fillId="0" borderId="0" applyBorder="0" applyProtection="0">
      <alignment vertical="center"/>
    </xf>
    <xf numFmtId="0" fontId="71" fillId="0" borderId="16" applyBorder="0" applyProtection="0">
      <alignment horizontal="right" vertical="center"/>
    </xf>
    <xf numFmtId="0" fontId="72" fillId="31" borderId="0" applyBorder="0" applyProtection="0">
      <alignment horizontal="centerContinuous" vertical="center"/>
    </xf>
    <xf numFmtId="0" fontId="72" fillId="32" borderId="16" applyBorder="0" applyProtection="0">
      <alignment horizontal="centerContinuous" vertical="center"/>
    </xf>
    <xf numFmtId="0" fontId="73" fillId="0" borderId="0">
      <alignment/>
      <protection/>
    </xf>
    <xf numFmtId="38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0" fontId="56" fillId="0" borderId="0">
      <alignment/>
      <protection/>
    </xf>
    <xf numFmtId="0" fontId="75" fillId="0" borderId="0" applyFill="0" applyBorder="0" applyProtection="0">
      <alignment horizontal="left"/>
    </xf>
    <xf numFmtId="0" fontId="34" fillId="0" borderId="21" applyFill="0" applyBorder="0" applyProtection="0">
      <alignment horizontal="left" vertical="top"/>
    </xf>
    <xf numFmtId="0" fontId="76" fillId="0" borderId="0">
      <alignment horizontal="centerContinuous"/>
      <protection/>
    </xf>
    <xf numFmtId="0" fontId="77" fillId="0" borderId="21" applyFill="0" applyBorder="0" applyProtection="0">
      <alignment/>
    </xf>
    <xf numFmtId="0" fontId="77" fillId="0" borderId="0">
      <alignment/>
      <protection/>
    </xf>
    <xf numFmtId="0" fontId="78" fillId="0" borderId="0" applyFill="0" applyBorder="0" applyProtection="0">
      <alignment/>
    </xf>
    <xf numFmtId="0" fontId="79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22" applyNumberFormat="0" applyFill="0" applyAlignment="0" applyProtection="0"/>
    <xf numFmtId="0" fontId="82" fillId="0" borderId="7" applyFill="0" applyBorder="0" applyProtection="0">
      <alignment vertical="center"/>
    </xf>
    <xf numFmtId="0" fontId="83" fillId="0" borderId="0">
      <alignment horizontal="fill"/>
      <protection/>
    </xf>
    <xf numFmtId="0" fontId="2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16" applyBorder="0" applyProtection="0">
      <alignment horizontal="right"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72" fontId="0" fillId="0" borderId="3">
      <alignment/>
      <protection locked="0"/>
    </xf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3" fontId="86" fillId="0" borderId="0">
      <alignment horizontal="center" vertical="center" textRotation="90" wrapText="1"/>
      <protection/>
    </xf>
    <xf numFmtId="196" fontId="0" fillId="0" borderId="6">
      <alignment vertical="top" wrapText="1"/>
      <protection/>
    </xf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7" fontId="88" fillId="0" borderId="6">
      <alignment vertical="top" wrapText="1"/>
      <protection/>
    </xf>
    <xf numFmtId="4" fontId="89" fillId="0" borderId="6">
      <alignment horizontal="left" vertical="center"/>
      <protection/>
    </xf>
    <xf numFmtId="4" fontId="89" fillId="0" borderId="6">
      <alignment/>
      <protection/>
    </xf>
    <xf numFmtId="4" fontId="89" fillId="34" borderId="6">
      <alignment/>
      <protection/>
    </xf>
    <xf numFmtId="4" fontId="89" fillId="35" borderId="6">
      <alignment/>
      <protection/>
    </xf>
    <xf numFmtId="4" fontId="90" fillId="36" borderId="6">
      <alignment/>
      <protection/>
    </xf>
    <xf numFmtId="4" fontId="91" fillId="2" borderId="6">
      <alignment/>
      <protection/>
    </xf>
    <xf numFmtId="4" fontId="92" fillId="0" borderId="6">
      <alignment horizontal="center" wrapText="1"/>
      <protection/>
    </xf>
    <xf numFmtId="197" fontId="89" fillId="0" borderId="6">
      <alignment/>
      <protection/>
    </xf>
    <xf numFmtId="197" fontId="88" fillId="0" borderId="6">
      <alignment horizontal="center" vertical="center" wrapText="1"/>
      <protection/>
    </xf>
    <xf numFmtId="197" fontId="88" fillId="0" borderId="6">
      <alignment vertical="top" wrapText="1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3" fillId="0" borderId="0" applyBorder="0">
      <alignment horizontal="center" vertical="center" wrapText="1"/>
      <protection/>
    </xf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23" applyBorder="0">
      <alignment horizontal="center" vertical="center" wrapText="1"/>
      <protection/>
    </xf>
    <xf numFmtId="172" fontId="21" fillId="9" borderId="3">
      <alignment/>
      <protection/>
    </xf>
    <xf numFmtId="4" fontId="57" fillId="4" borderId="6" applyBorder="0">
      <alignment horizontal="right"/>
      <protection/>
    </xf>
    <xf numFmtId="49" fontId="97" fillId="0" borderId="0" applyBorder="0">
      <alignment vertical="center"/>
      <protection/>
    </xf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3" fontId="21" fillId="0" borderId="6" applyBorder="0">
      <alignment vertical="center"/>
      <protection/>
    </xf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0" fillId="0" borderId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95" fillId="0" borderId="0">
      <alignment horizontal="center" vertical="top" wrapText="1"/>
      <protection/>
    </xf>
    <xf numFmtId="0" fontId="98" fillId="0" borderId="0">
      <alignment horizontal="centerContinuous" vertical="center" wrapText="1"/>
      <protection/>
    </xf>
    <xf numFmtId="198" fontId="90" fillId="3" borderId="6">
      <alignment wrapText="1"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7" fontId="99" fillId="0" borderId="0">
      <alignment/>
      <protection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49" fontId="86" fillId="0" borderId="6">
      <alignment horizontal="right" vertical="top" wrapText="1"/>
      <protection/>
    </xf>
    <xf numFmtId="180" fontId="100" fillId="0" borderId="0">
      <alignment horizontal="right" vertical="top" wrapText="1"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0" fillId="0" borderId="0">
      <alignment/>
      <protection/>
    </xf>
    <xf numFmtId="49" fontId="57" fillId="0" borderId="0" applyBorder="0">
      <alignment vertical="top"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1" fillId="0" borderId="0" applyNumberFormat="0" applyFill="0" applyBorder="0" applyAlignment="0" applyProtection="0"/>
    <xf numFmtId="1" fontId="102" fillId="0" borderId="6">
      <alignment horizontal="left"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97" fontId="103" fillId="0" borderId="6">
      <alignment vertical="top"/>
      <protection/>
    </xf>
    <xf numFmtId="180" fontId="104" fillId="4" borderId="17" applyNumberFormat="0" applyBorder="0" applyAlignment="0"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49" fontId="90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9" fontId="105" fillId="0" borderId="6">
      <alignment/>
      <protection/>
    </xf>
    <xf numFmtId="0" fontId="0" fillId="0" borderId="6" applyNumberFormat="0" applyFont="0" applyFill="0" applyAlignment="0" applyProtection="0"/>
    <xf numFmtId="3" fontId="106" fillId="37" borderId="1">
      <alignment horizontal="justify" vertical="center"/>
      <protection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" fillId="0" borderId="0">
      <alignment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49" fontId="100" fillId="0" borderId="0">
      <alignment/>
      <protection/>
    </xf>
    <xf numFmtId="49" fontId="107" fillId="0" borderId="0">
      <alignment vertical="top"/>
      <protection/>
    </xf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10" borderId="24" applyBorder="0">
      <alignment horizontal="right"/>
      <protection/>
    </xf>
    <xf numFmtId="4" fontId="57" fillId="3" borderId="6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03" fontId="0" fillId="0" borderId="1">
      <alignment vertical="top" wrapText="1"/>
      <protection/>
    </xf>
    <xf numFmtId="204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205" fontId="7" fillId="0" borderId="0">
      <alignment/>
      <protection locked="0"/>
    </xf>
    <xf numFmtId="49" fontId="88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2" fillId="0" borderId="6" applyNumberFormat="0" applyFill="0" applyAlignment="0" applyProtection="0"/>
    <xf numFmtId="198" fontId="0" fillId="0" borderId="0">
      <alignment/>
      <protection/>
    </xf>
    <xf numFmtId="0" fontId="2" fillId="0" borderId="0">
      <alignment/>
      <protection/>
    </xf>
  </cellStyleXfs>
  <cellXfs count="108">
    <xf numFmtId="0" fontId="0" fillId="0" borderId="0" xfId="0" applyAlignment="1">
      <alignment/>
    </xf>
    <xf numFmtId="3" fontId="109" fillId="0" borderId="0" xfId="1503" applyNumberFormat="1" applyFont="1" applyFill="1" applyAlignment="1">
      <alignment/>
      <protection/>
    </xf>
    <xf numFmtId="3" fontId="110" fillId="0" borderId="0" xfId="1503" applyNumberFormat="1" applyFont="1" applyFill="1">
      <alignment/>
      <protection/>
    </xf>
    <xf numFmtId="3" fontId="0" fillId="0" borderId="0" xfId="1504" applyNumberFormat="1" applyFill="1">
      <alignment/>
      <protection/>
    </xf>
    <xf numFmtId="3" fontId="100" fillId="0" borderId="0" xfId="1504" applyNumberFormat="1" applyFont="1" applyFill="1">
      <alignment/>
      <protection/>
    </xf>
    <xf numFmtId="3" fontId="111" fillId="0" borderId="0" xfId="1504" applyNumberFormat="1" applyFont="1" applyFill="1">
      <alignment/>
      <protection/>
    </xf>
    <xf numFmtId="3" fontId="15" fillId="0" borderId="6" xfId="1503" applyNumberFormat="1" applyFont="1" applyFill="1" applyBorder="1" applyAlignment="1">
      <alignment horizontal="center" vertical="center" wrapText="1"/>
      <protection/>
    </xf>
    <xf numFmtId="0" fontId="15" fillId="0" borderId="6" xfId="1503" applyFont="1" applyFill="1" applyBorder="1" applyAlignment="1">
      <alignment horizontal="center" vertical="center" wrapText="1"/>
      <protection/>
    </xf>
    <xf numFmtId="3" fontId="15" fillId="0" borderId="6" xfId="1503" applyNumberFormat="1" applyFont="1" applyFill="1" applyBorder="1" applyAlignment="1">
      <alignment horizontal="center" vertical="center"/>
      <protection/>
    </xf>
    <xf numFmtId="204" fontId="76" fillId="0" borderId="6" xfId="1504" applyNumberFormat="1" applyFont="1" applyFill="1" applyBorder="1">
      <alignment/>
      <protection/>
    </xf>
    <xf numFmtId="3" fontId="76" fillId="0" borderId="6" xfId="1504" applyNumberFormat="1" applyFont="1" applyFill="1" applyBorder="1">
      <alignment/>
      <protection/>
    </xf>
    <xf numFmtId="3" fontId="114" fillId="0" borderId="6" xfId="1503" applyNumberFormat="1" applyFont="1" applyFill="1" applyBorder="1" applyAlignment="1">
      <alignment horizontal="left" vertical="center" wrapText="1"/>
      <protection/>
    </xf>
    <xf numFmtId="3" fontId="115" fillId="0" borderId="6" xfId="1503" applyNumberFormat="1" applyFont="1" applyFill="1" applyBorder="1" applyAlignment="1">
      <alignment horizontal="left" vertical="center" wrapText="1"/>
      <protection/>
    </xf>
    <xf numFmtId="3" fontId="76" fillId="0" borderId="6" xfId="1503" applyNumberFormat="1" applyFont="1" applyFill="1" applyBorder="1" applyAlignment="1">
      <alignment horizontal="left" vertical="center" wrapText="1"/>
      <protection/>
    </xf>
    <xf numFmtId="0" fontId="15" fillId="0" borderId="6" xfId="1500" applyFont="1" applyFill="1" applyBorder="1" applyAlignment="1">
      <alignment vertical="center" wrapText="1"/>
      <protection/>
    </xf>
    <xf numFmtId="3" fontId="15" fillId="0" borderId="6" xfId="1503" applyNumberFormat="1" applyFont="1" applyFill="1" applyBorder="1" applyAlignment="1">
      <alignment vertical="center" wrapText="1"/>
      <protection/>
    </xf>
    <xf numFmtId="0" fontId="116" fillId="0" borderId="6" xfId="1503" applyFont="1" applyFill="1" applyBorder="1" applyAlignment="1">
      <alignment horizontal="center" vertical="center" wrapText="1"/>
      <protection/>
    </xf>
    <xf numFmtId="3" fontId="0" fillId="0" borderId="6" xfId="1504" applyNumberFormat="1" applyFill="1" applyBorder="1">
      <alignment/>
      <protection/>
    </xf>
    <xf numFmtId="206" fontId="15" fillId="0" borderId="6" xfId="1500" applyNumberFormat="1" applyFont="1" applyFill="1" applyBorder="1" applyAlignment="1">
      <alignment horizontal="center" vertical="center" wrapText="1"/>
      <protection/>
    </xf>
    <xf numFmtId="3" fontId="76" fillId="0" borderId="0" xfId="1504" applyNumberFormat="1" applyFont="1" applyFill="1" applyBorder="1">
      <alignment/>
      <protection/>
    </xf>
    <xf numFmtId="3" fontId="0" fillId="0" borderId="0" xfId="1504" applyNumberFormat="1" applyFont="1" applyFill="1" applyBorder="1">
      <alignment/>
      <protection/>
    </xf>
    <xf numFmtId="3" fontId="117" fillId="0" borderId="0" xfId="1504" applyNumberFormat="1" applyFont="1" applyFill="1" applyBorder="1">
      <alignment/>
      <protection/>
    </xf>
    <xf numFmtId="0" fontId="76" fillId="0" borderId="0" xfId="1500" applyFont="1" applyFill="1" applyBorder="1" applyAlignment="1">
      <alignment horizontal="left" vertical="center" wrapText="1"/>
      <protection/>
    </xf>
    <xf numFmtId="0" fontId="0" fillId="0" borderId="0" xfId="1504" applyFill="1" applyAlignment="1">
      <alignment horizontal="left"/>
      <protection/>
    </xf>
    <xf numFmtId="0" fontId="109" fillId="0" borderId="0" xfId="1503" applyFont="1" applyFill="1" applyAlignment="1">
      <alignment/>
      <protection/>
    </xf>
    <xf numFmtId="0" fontId="110" fillId="0" borderId="0" xfId="1503" applyFont="1" applyFill="1">
      <alignment/>
      <protection/>
    </xf>
    <xf numFmtId="0" fontId="121" fillId="0" borderId="6" xfId="1503" applyFont="1" applyFill="1" applyBorder="1" applyAlignment="1">
      <alignment horizontal="center" vertical="center" wrapText="1"/>
      <protection/>
    </xf>
    <xf numFmtId="0" fontId="116" fillId="0" borderId="6" xfId="1503" applyFont="1" applyFill="1" applyBorder="1" applyAlignment="1">
      <alignment vertical="center" wrapText="1"/>
      <protection/>
    </xf>
    <xf numFmtId="0" fontId="116" fillId="0" borderId="6" xfId="1503" applyFont="1" applyFill="1" applyBorder="1" applyAlignment="1">
      <alignment horizontal="left" vertical="center" wrapText="1"/>
      <protection/>
    </xf>
    <xf numFmtId="0" fontId="0" fillId="0" borderId="0" xfId="1505" applyFill="1" applyBorder="1">
      <alignment/>
      <protection/>
    </xf>
    <xf numFmtId="0" fontId="0" fillId="0" borderId="0" xfId="1505" applyFill="1">
      <alignment/>
      <protection/>
    </xf>
    <xf numFmtId="3" fontId="0" fillId="0" borderId="0" xfId="1505" applyNumberFormat="1" applyFill="1" applyBorder="1">
      <alignment/>
      <protection/>
    </xf>
    <xf numFmtId="0" fontId="89" fillId="0" borderId="0" xfId="1505" applyFont="1" applyFill="1" applyBorder="1">
      <alignment/>
      <protection/>
    </xf>
    <xf numFmtId="0" fontId="15" fillId="0" borderId="6" xfId="1500" applyFont="1" applyFill="1" applyBorder="1" applyAlignment="1">
      <alignment vertical="center" wrapText="1"/>
      <protection/>
    </xf>
    <xf numFmtId="206" fontId="15" fillId="0" borderId="6" xfId="15" applyNumberFormat="1" applyFont="1" applyFill="1" applyBorder="1" applyAlignment="1">
      <alignment horizontal="center" vertical="center" wrapText="1"/>
      <protection/>
    </xf>
    <xf numFmtId="207" fontId="15" fillId="0" borderId="6" xfId="15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5" fillId="0" borderId="6" xfId="15" applyFont="1" applyFill="1" applyBorder="1" applyAlignment="1">
      <alignment horizontal="left" vertical="center" wrapText="1"/>
      <protection/>
    </xf>
    <xf numFmtId="0" fontId="115" fillId="0" borderId="6" xfId="15" applyFont="1" applyFill="1" applyBorder="1" applyAlignment="1">
      <alignment horizontal="left" vertical="center" wrapText="1"/>
      <protection/>
    </xf>
    <xf numFmtId="49" fontId="15" fillId="0" borderId="6" xfId="15" applyNumberFormat="1" applyFont="1" applyFill="1" applyBorder="1" applyAlignment="1">
      <alignment horizontal="left" vertical="center" wrapText="1"/>
      <protection/>
    </xf>
    <xf numFmtId="49" fontId="57" fillId="0" borderId="0" xfId="1501" applyFill="1">
      <alignment vertical="top"/>
      <protection/>
    </xf>
    <xf numFmtId="0" fontId="15" fillId="0" borderId="6" xfId="15" applyFont="1" applyFill="1" applyBorder="1" applyAlignment="1">
      <alignment horizontal="left" vertical="center" wrapText="1"/>
      <protection/>
    </xf>
    <xf numFmtId="206" fontId="15" fillId="0" borderId="6" xfId="15" applyNumberFormat="1" applyFont="1" applyFill="1" applyBorder="1" applyAlignment="1">
      <alignment horizontal="center" vertical="center" wrapText="1"/>
      <protection/>
    </xf>
    <xf numFmtId="14" fontId="0" fillId="0" borderId="0" xfId="0" applyNumberFormat="1" applyFill="1" applyAlignment="1">
      <alignment/>
    </xf>
    <xf numFmtId="206" fontId="15" fillId="0" borderId="6" xfId="1502" applyNumberFormat="1" applyFont="1" applyFill="1" applyBorder="1" applyAlignment="1">
      <alignment horizontal="center" vertical="center" wrapText="1"/>
      <protection/>
    </xf>
    <xf numFmtId="0" fontId="15" fillId="0" borderId="6" xfId="1500" applyNumberFormat="1" applyFont="1" applyFill="1" applyBorder="1" applyAlignment="1">
      <alignment horizontal="left" vertical="center" wrapText="1"/>
      <protection/>
    </xf>
    <xf numFmtId="206" fontId="15" fillId="0" borderId="6" xfId="1500" applyNumberFormat="1" applyFont="1" applyFill="1" applyBorder="1" applyAlignment="1">
      <alignment horizontal="center" vertical="center" wrapText="1"/>
      <protection/>
    </xf>
    <xf numFmtId="208" fontId="15" fillId="0" borderId="6" xfId="1500" applyNumberFormat="1" applyFont="1" applyFill="1" applyBorder="1" applyAlignment="1">
      <alignment horizontal="center" vertical="center" wrapText="1"/>
      <protection/>
    </xf>
    <xf numFmtId="49" fontId="15" fillId="0" borderId="6" xfId="1501" applyFont="1" applyFill="1" applyBorder="1" applyAlignment="1">
      <alignment vertical="center" wrapText="1"/>
      <protection/>
    </xf>
    <xf numFmtId="208" fontId="15" fillId="0" borderId="6" xfId="1502" applyNumberFormat="1" applyFont="1" applyFill="1" applyBorder="1" applyAlignment="1">
      <alignment horizontal="center" vertical="center" wrapText="1"/>
      <protection/>
    </xf>
    <xf numFmtId="206" fontId="15" fillId="0" borderId="6" xfId="1502" applyNumberFormat="1" applyFont="1" applyFill="1" applyBorder="1" applyAlignment="1">
      <alignment horizontal="center" vertical="center" wrapText="1"/>
      <protection/>
    </xf>
    <xf numFmtId="208" fontId="15" fillId="0" borderId="6" xfId="1502" applyNumberFormat="1" applyFont="1" applyFill="1" applyBorder="1" applyAlignment="1">
      <alignment horizontal="center" vertical="center" wrapText="1"/>
      <protection/>
    </xf>
    <xf numFmtId="49" fontId="15" fillId="0" borderId="6" xfId="1502" applyNumberFormat="1" applyFont="1" applyFill="1" applyBorder="1" applyAlignment="1">
      <alignment horizontal="left" vertical="center" wrapText="1"/>
      <protection/>
    </xf>
    <xf numFmtId="0" fontId="116" fillId="0" borderId="0" xfId="1503" applyFont="1" applyFill="1" applyBorder="1" applyAlignment="1">
      <alignment horizontal="left" vertical="center" wrapText="1"/>
      <protection/>
    </xf>
    <xf numFmtId="3" fontId="0" fillId="0" borderId="0" xfId="1504" applyNumberFormat="1" applyFill="1" applyBorder="1">
      <alignment/>
      <protection/>
    </xf>
    <xf numFmtId="49" fontId="15" fillId="0" borderId="0" xfId="1502" applyNumberFormat="1" applyFont="1" applyFill="1" applyBorder="1" applyAlignment="1">
      <alignment horizontal="left" vertical="center" wrapText="1"/>
      <protection/>
    </xf>
    <xf numFmtId="0" fontId="116" fillId="0" borderId="0" xfId="1503" applyFont="1" applyFill="1" applyBorder="1" applyAlignment="1">
      <alignment vertical="center" wrapText="1"/>
      <protection/>
    </xf>
    <xf numFmtId="0" fontId="15" fillId="0" borderId="0" xfId="15" applyFont="1" applyFill="1" applyBorder="1" applyAlignment="1">
      <alignment horizontal="left" vertical="center" wrapText="1"/>
      <protection/>
    </xf>
    <xf numFmtId="206" fontId="15" fillId="0" borderId="0" xfId="1502" applyNumberFormat="1" applyFont="1" applyFill="1" applyBorder="1" applyAlignment="1">
      <alignment horizontal="center" vertical="center" wrapText="1"/>
      <protection/>
    </xf>
    <xf numFmtId="208" fontId="15" fillId="0" borderId="0" xfId="1502" applyNumberFormat="1" applyFont="1" applyFill="1" applyBorder="1" applyAlignment="1">
      <alignment horizontal="center" vertical="center" wrapText="1"/>
      <protection/>
    </xf>
    <xf numFmtId="206" fontId="15" fillId="0" borderId="6" xfId="15" applyNumberFormat="1" applyFont="1" applyFill="1" applyBorder="1" applyAlignment="1">
      <alignment horizontal="right" vertical="center" wrapText="1"/>
      <protection/>
    </xf>
    <xf numFmtId="0" fontId="76" fillId="0" borderId="6" xfId="1503" applyFont="1" applyFill="1" applyBorder="1" applyAlignment="1">
      <alignment horizontal="center" vertical="center" wrapText="1"/>
      <protection/>
    </xf>
    <xf numFmtId="0" fontId="76" fillId="0" borderId="6" xfId="1503" applyFont="1" applyFill="1" applyBorder="1" applyAlignment="1">
      <alignment horizontal="right" vertical="center" wrapText="1"/>
      <protection/>
    </xf>
    <xf numFmtId="49" fontId="57" fillId="0" borderId="0" xfId="1501" applyFill="1" applyAlignment="1">
      <alignment horizontal="left" wrapText="1"/>
      <protection/>
    </xf>
    <xf numFmtId="207" fontId="15" fillId="0" borderId="6" xfId="15" applyNumberFormat="1" applyFont="1" applyFill="1" applyBorder="1" applyAlignment="1">
      <alignment horizontal="center" vertical="center" wrapText="1"/>
      <protection/>
    </xf>
    <xf numFmtId="0" fontId="76" fillId="0" borderId="25" xfId="1503" applyFont="1" applyFill="1" applyBorder="1" applyAlignment="1">
      <alignment vertical="center" wrapText="1"/>
      <protection/>
    </xf>
    <xf numFmtId="0" fontId="121" fillId="0" borderId="6" xfId="1503" applyFont="1" applyFill="1" applyBorder="1" applyAlignment="1">
      <alignment horizontal="left" vertical="center" wrapText="1"/>
      <protection/>
    </xf>
    <xf numFmtId="207" fontId="15" fillId="0" borderId="6" xfId="15" applyNumberFormat="1" applyFont="1" applyFill="1" applyBorder="1" applyAlignment="1">
      <alignment horizontal="left" vertical="center" wrapText="1"/>
      <protection/>
    </xf>
    <xf numFmtId="2" fontId="15" fillId="0" borderId="6" xfId="1503" applyNumberFormat="1" applyFont="1" applyFill="1" applyBorder="1" applyAlignment="1">
      <alignment horizontal="left" vertical="center" wrapText="1"/>
      <protection/>
    </xf>
    <xf numFmtId="0" fontId="15" fillId="0" borderId="6" xfId="1503" applyFont="1" applyFill="1" applyBorder="1" applyAlignment="1">
      <alignment horizontal="left" vertical="center" wrapText="1"/>
      <protection/>
    </xf>
    <xf numFmtId="2" fontId="76" fillId="0" borderId="6" xfId="1503" applyNumberFormat="1" applyFont="1" applyFill="1" applyBorder="1" applyAlignment="1">
      <alignment horizontal="center" vertical="center" wrapText="1"/>
      <protection/>
    </xf>
    <xf numFmtId="0" fontId="15" fillId="0" borderId="6" xfId="1503" applyFont="1" applyFill="1" applyBorder="1" applyAlignment="1">
      <alignment vertical="center" wrapText="1"/>
      <protection/>
    </xf>
    <xf numFmtId="0" fontId="15" fillId="0" borderId="26" xfId="1503" applyFont="1" applyFill="1" applyBorder="1" applyAlignment="1">
      <alignment horizontal="center" vertical="center" wrapText="1"/>
      <protection/>
    </xf>
    <xf numFmtId="0" fontId="15" fillId="0" borderId="6" xfId="1503" applyFont="1" applyFill="1" applyBorder="1" applyAlignment="1">
      <alignment horizontal="center" vertical="center"/>
      <protection/>
    </xf>
    <xf numFmtId="180" fontId="15" fillId="0" borderId="6" xfId="1503" applyNumberFormat="1" applyFont="1" applyFill="1" applyBorder="1" applyAlignment="1">
      <alignment vertical="center" wrapText="1"/>
      <protection/>
    </xf>
    <xf numFmtId="0" fontId="15" fillId="0" borderId="6" xfId="1503" applyFont="1" applyFill="1" applyBorder="1">
      <alignment/>
      <protection/>
    </xf>
    <xf numFmtId="0" fontId="15" fillId="0" borderId="26" xfId="1503" applyFont="1" applyFill="1" applyBorder="1" applyAlignment="1">
      <alignment horizontal="center" vertical="center"/>
      <protection/>
    </xf>
    <xf numFmtId="180" fontId="76" fillId="0" borderId="25" xfId="1503" applyNumberFormat="1" applyFont="1" applyFill="1" applyBorder="1" applyAlignment="1">
      <alignment vertical="center" wrapText="1"/>
      <protection/>
    </xf>
    <xf numFmtId="2" fontId="76" fillId="0" borderId="25" xfId="1503" applyNumberFormat="1" applyFont="1" applyFill="1" applyBorder="1" applyAlignment="1">
      <alignment horizontal="center" vertical="center" wrapText="1"/>
      <protection/>
    </xf>
    <xf numFmtId="2" fontId="117" fillId="0" borderId="25" xfId="1503" applyNumberFormat="1" applyFont="1" applyFill="1" applyBorder="1" applyAlignment="1">
      <alignment horizontal="center" vertical="center" wrapText="1"/>
      <protection/>
    </xf>
    <xf numFmtId="1" fontId="76" fillId="0" borderId="25" xfId="1503" applyNumberFormat="1" applyFont="1" applyFill="1" applyBorder="1" applyAlignment="1">
      <alignment horizontal="center" vertical="center" wrapText="1"/>
      <protection/>
    </xf>
    <xf numFmtId="0" fontId="76" fillId="0" borderId="6" xfId="1503" applyFont="1" applyFill="1" applyBorder="1" applyAlignment="1">
      <alignment horizontal="center" vertical="center"/>
      <protection/>
    </xf>
    <xf numFmtId="0" fontId="119" fillId="0" borderId="0" xfId="1503" applyFont="1" applyFill="1" applyBorder="1" applyAlignment="1">
      <alignment horizontal="center" wrapText="1"/>
      <protection/>
    </xf>
    <xf numFmtId="0" fontId="122" fillId="0" borderId="6" xfId="1503" applyFont="1" applyFill="1" applyBorder="1" applyAlignment="1">
      <alignment horizontal="left" vertical="center" wrapText="1"/>
      <protection/>
    </xf>
    <xf numFmtId="0" fontId="122" fillId="0" borderId="6" xfId="1503" applyFont="1" applyBorder="1" applyAlignment="1">
      <alignment horizontal="left" vertical="center" wrapText="1"/>
      <protection/>
    </xf>
    <xf numFmtId="3" fontId="15" fillId="0" borderId="6" xfId="1503" applyNumberFormat="1" applyFont="1" applyFill="1" applyBorder="1" applyAlignment="1">
      <alignment horizontal="center" vertical="center" wrapText="1"/>
      <protection/>
    </xf>
    <xf numFmtId="0" fontId="76" fillId="0" borderId="0" xfId="1500" applyFont="1" applyFill="1" applyBorder="1" applyAlignment="1">
      <alignment horizontal="left" vertical="center" wrapText="1"/>
      <protection/>
    </xf>
    <xf numFmtId="0" fontId="0" fillId="0" borderId="0" xfId="1504" applyFill="1" applyAlignment="1">
      <alignment horizontal="left"/>
      <protection/>
    </xf>
    <xf numFmtId="0" fontId="15" fillId="0" borderId="6" xfId="1503" applyFont="1" applyFill="1" applyBorder="1" applyAlignment="1">
      <alignment horizontal="center" vertical="center" wrapText="1"/>
      <protection/>
    </xf>
    <xf numFmtId="3" fontId="112" fillId="0" borderId="0" xfId="1503" applyNumberFormat="1" applyFont="1" applyFill="1" applyAlignment="1">
      <alignment horizontal="center"/>
      <protection/>
    </xf>
    <xf numFmtId="3" fontId="112" fillId="0" borderId="0" xfId="1503" applyNumberFormat="1" applyFont="1" applyFill="1" applyBorder="1" applyAlignment="1">
      <alignment horizontal="center" wrapText="1"/>
      <protection/>
    </xf>
    <xf numFmtId="3" fontId="113" fillId="0" borderId="16" xfId="1503" applyNumberFormat="1" applyFont="1" applyFill="1" applyBorder="1" applyAlignment="1">
      <alignment horizontal="center" vertical="top" wrapText="1"/>
      <protection/>
    </xf>
    <xf numFmtId="0" fontId="118" fillId="0" borderId="0" xfId="1503" applyFont="1" applyFill="1" applyAlignment="1">
      <alignment horizontal="right"/>
      <protection/>
    </xf>
    <xf numFmtId="0" fontId="118" fillId="0" borderId="0" xfId="1503" applyFont="1" applyFill="1" applyAlignment="1">
      <alignment horizontal="center"/>
      <protection/>
    </xf>
    <xf numFmtId="0" fontId="116" fillId="0" borderId="0" xfId="1505" applyFont="1" applyFill="1" applyBorder="1" applyAlignment="1">
      <alignment horizontal="left" wrapText="1"/>
      <protection/>
    </xf>
    <xf numFmtId="49" fontId="57" fillId="0" borderId="0" xfId="1501" applyFill="1" applyAlignment="1">
      <alignment horizontal="left" wrapText="1"/>
      <protection/>
    </xf>
    <xf numFmtId="0" fontId="120" fillId="0" borderId="0" xfId="1503" applyFont="1" applyFill="1" applyBorder="1" applyAlignment="1">
      <alignment horizontal="center" vertical="top" wrapText="1"/>
      <protection/>
    </xf>
    <xf numFmtId="0" fontId="116" fillId="0" borderId="1" xfId="1503" applyFont="1" applyFill="1" applyBorder="1" applyAlignment="1">
      <alignment horizontal="center" vertical="center" wrapText="1"/>
      <protection/>
    </xf>
    <xf numFmtId="49" fontId="57" fillId="0" borderId="25" xfId="1501" applyFill="1" applyBorder="1" applyAlignment="1">
      <alignment horizontal="center" vertical="center" wrapText="1"/>
      <protection/>
    </xf>
    <xf numFmtId="0" fontId="76" fillId="0" borderId="1" xfId="1503" applyFont="1" applyFill="1" applyBorder="1" applyAlignment="1">
      <alignment horizontal="left" vertical="center" wrapText="1"/>
      <protection/>
    </xf>
    <xf numFmtId="49" fontId="123" fillId="0" borderId="25" xfId="1501" applyFont="1" applyFill="1" applyBorder="1" applyAlignment="1">
      <alignment horizontal="left" vertical="center" wrapText="1"/>
      <protection/>
    </xf>
    <xf numFmtId="0" fontId="116" fillId="0" borderId="0" xfId="1503" applyFont="1" applyFill="1" applyBorder="1" applyAlignment="1">
      <alignment horizontal="left" vertical="center" wrapText="1"/>
      <protection/>
    </xf>
    <xf numFmtId="0" fontId="122" fillId="0" borderId="6" xfId="1503" applyFont="1" applyFill="1" applyBorder="1" applyAlignment="1">
      <alignment horizontal="center" vertical="top" wrapText="1"/>
      <protection/>
    </xf>
    <xf numFmtId="14" fontId="122" fillId="0" borderId="6" xfId="1503" applyNumberFormat="1" applyFont="1" applyFill="1" applyBorder="1" applyAlignment="1">
      <alignment horizontal="center" vertical="top" wrapText="1"/>
      <protection/>
    </xf>
    <xf numFmtId="0" fontId="15" fillId="0" borderId="27" xfId="1503" applyFont="1" applyFill="1" applyBorder="1" applyAlignment="1">
      <alignment horizontal="center" vertical="center" wrapText="1"/>
      <protection/>
    </xf>
    <xf numFmtId="0" fontId="15" fillId="0" borderId="28" xfId="1503" applyFont="1" applyFill="1" applyBorder="1" applyAlignment="1">
      <alignment horizontal="center" vertical="center" wrapText="1"/>
      <protection/>
    </xf>
    <xf numFmtId="0" fontId="15" fillId="0" borderId="26" xfId="1503" applyFont="1" applyFill="1" applyBorder="1" applyAlignment="1">
      <alignment horizontal="center" vertical="center" wrapText="1"/>
      <protection/>
    </xf>
    <xf numFmtId="0" fontId="15" fillId="0" borderId="1" xfId="1503" applyFont="1" applyFill="1" applyBorder="1" applyAlignment="1">
      <alignment horizontal="center" vertical="center" wrapText="1"/>
      <protection/>
    </xf>
  </cellXfs>
  <cellStyles count="1748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_46EE.2011(v1.0)" xfId="29"/>
    <cellStyle name="_Model_RAB Мой_ARMRAZR" xfId="30"/>
    <cellStyle name="_Model_RAB Мой_BALANCE.WARM.2011YEAR.NEW.UPDATE.SCHEME" xfId="31"/>
    <cellStyle name="_Model_RAB Мой_EE.2REK.P2011.4.78(v0.3)" xfId="32"/>
    <cellStyle name="_Model_RAB Мой_INVEST.EE.PLAN.4.78(v0.1)" xfId="33"/>
    <cellStyle name="_Model_RAB Мой_INVEST.EE.PLAN.4.78(v0.3)" xfId="34"/>
    <cellStyle name="_Model_RAB Мой_INVEST.PLAN.4.78(v0.1)" xfId="35"/>
    <cellStyle name="_Model_RAB Мой_INVEST.WARM.PLAN.4.78(v0.1)" xfId="36"/>
    <cellStyle name="_Model_RAB Мой_INVEST_WARM_PLAN" xfId="37"/>
    <cellStyle name="_Model_RAB Мой_NADB.JNVLS.APTEKA.2011(v1.3.3)" xfId="38"/>
    <cellStyle name="_Model_RAB Мой_NADB.JNVLS.APTEKA.2011(v1.3.4)" xfId="39"/>
    <cellStyle name="_Model_RAB Мой_PREDEL.JKH.UTV.2011(v1.0.1)" xfId="40"/>
    <cellStyle name="_Model_RAB Мой_TEST.TEMPLATE" xfId="41"/>
    <cellStyle name="_Model_RAB Мой_UPDATE.46EE.2011.TO.1.1" xfId="42"/>
    <cellStyle name="_Model_RAB Мой_UPDATE.BALANCE.WARM.2011YEAR.TO.1.1" xfId="43"/>
    <cellStyle name="_Model_RAB_MRSK_svod" xfId="44"/>
    <cellStyle name="_Model_RAB_MRSK_svod 2" xfId="45"/>
    <cellStyle name="_Model_RAB_MRSK_svod 2_OREP.KU.2011.MONTHLY.02(v0.1)" xfId="46"/>
    <cellStyle name="_Model_RAB_MRSK_svod 2_OREP.KU.2011.MONTHLY.02(v0.4)" xfId="47"/>
    <cellStyle name="_Model_RAB_MRSK_svod_46EE.2011(v1.0)" xfId="48"/>
    <cellStyle name="_Model_RAB_MRSK_svod_ARMRAZR" xfId="49"/>
    <cellStyle name="_Model_RAB_MRSK_svod_BALANCE.WARM.2011YEAR.NEW.UPDATE.SCHEME" xfId="50"/>
    <cellStyle name="_Model_RAB_MRSK_svod_EE.2REK.P2011.4.78(v0.3)" xfId="51"/>
    <cellStyle name="_Model_RAB_MRSK_svod_INVEST.EE.PLAN.4.78(v0.1)" xfId="52"/>
    <cellStyle name="_Model_RAB_MRSK_svod_INVEST.EE.PLAN.4.78(v0.3)" xfId="53"/>
    <cellStyle name="_Model_RAB_MRSK_svod_INVEST.PLAN.4.78(v0.1)" xfId="54"/>
    <cellStyle name="_Model_RAB_MRSK_svod_INVEST.WARM.PLAN.4.78(v0.1)" xfId="55"/>
    <cellStyle name="_Model_RAB_MRSK_svod_INVEST_WARM_PLAN" xfId="56"/>
    <cellStyle name="_Model_RAB_MRSK_svod_NADB.JNVLS.APTEKA.2011(v1.3.3)" xfId="57"/>
    <cellStyle name="_Model_RAB_MRSK_svod_NADB.JNVLS.APTEKA.2011(v1.3.4)" xfId="58"/>
    <cellStyle name="_Model_RAB_MRSK_svod_PREDEL.JKH.UTV.2011(v1.0.1)" xfId="59"/>
    <cellStyle name="_Model_RAB_MRSK_svod_TEST.TEMPLATE" xfId="60"/>
    <cellStyle name="_Model_RAB_MRSK_svod_UPDATE.46EE.2011.TO.1.1" xfId="61"/>
    <cellStyle name="_Model_RAB_MRSK_svod_UPDATE.BALANCE.WARM.2011YEAR.TO.1.1" xfId="62"/>
    <cellStyle name="_Plug" xfId="63"/>
    <cellStyle name="_Бюджет2006_ПОКАЗАТЕЛИ СВОДНЫЕ" xfId="64"/>
    <cellStyle name="_ВО ОП ТЭС-ОТ- 2007" xfId="65"/>
    <cellStyle name="_ВФ ОАО ТЭС-ОТ- 2009" xfId="66"/>
    <cellStyle name="_выручка по присоединениям2" xfId="67"/>
    <cellStyle name="_Договор аренды ЯЭ с разбивкой" xfId="68"/>
    <cellStyle name="_Защита ФЗП" xfId="69"/>
    <cellStyle name="_Исходные данные для модели" xfId="70"/>
    <cellStyle name="_Консолидация-2008-проект-new" xfId="71"/>
    <cellStyle name="_МОДЕЛЬ_1 (2)" xfId="72"/>
    <cellStyle name="_МОДЕЛЬ_1 (2) 2" xfId="73"/>
    <cellStyle name="_МОДЕЛЬ_1 (2) 2_OREP.KU.2011.MONTHLY.02(v0.1)" xfId="74"/>
    <cellStyle name="_МОДЕЛЬ_1 (2) 2_OREP.KU.2011.MONTHLY.02(v0.4)" xfId="75"/>
    <cellStyle name="_МОДЕЛЬ_1 (2)_46EE.2011(v1.0)" xfId="76"/>
    <cellStyle name="_МОДЕЛЬ_1 (2)_ARMRAZR" xfId="77"/>
    <cellStyle name="_МОДЕЛЬ_1 (2)_BALANCE.WARM.2011YEAR.NEW.UPDATE.SCHEME" xfId="78"/>
    <cellStyle name="_МОДЕЛЬ_1 (2)_EE.2REK.P2011.4.78(v0.3)" xfId="79"/>
    <cellStyle name="_МОДЕЛЬ_1 (2)_INVEST.EE.PLAN.4.78(v0.1)" xfId="80"/>
    <cellStyle name="_МОДЕЛЬ_1 (2)_INVEST.EE.PLAN.4.78(v0.3)" xfId="81"/>
    <cellStyle name="_МОДЕЛЬ_1 (2)_INVEST.PLAN.4.78(v0.1)" xfId="82"/>
    <cellStyle name="_МОДЕЛЬ_1 (2)_INVEST.WARM.PLAN.4.78(v0.1)" xfId="83"/>
    <cellStyle name="_МОДЕЛЬ_1 (2)_INVEST_WARM_PLAN" xfId="84"/>
    <cellStyle name="_МОДЕЛЬ_1 (2)_NADB.JNVLS.APTEKA.2011(v1.3.3)" xfId="85"/>
    <cellStyle name="_МОДЕЛЬ_1 (2)_NADB.JNVLS.APTEKA.2011(v1.3.4)" xfId="86"/>
    <cellStyle name="_МОДЕЛЬ_1 (2)_PREDEL.JKH.UTV.2011(v1.0.1)" xfId="87"/>
    <cellStyle name="_МОДЕЛЬ_1 (2)_TEST.TEMPLATE" xfId="88"/>
    <cellStyle name="_МОДЕЛЬ_1 (2)_UPDATE.46EE.2011.TO.1.1" xfId="89"/>
    <cellStyle name="_МОДЕЛЬ_1 (2)_UPDATE.BALANCE.WARM.2011YEAR.TO.1.1" xfId="90"/>
    <cellStyle name="_НВВ 2009 постатейно свод по филиалам_09_02_09" xfId="91"/>
    <cellStyle name="_НВВ 2009 постатейно свод по филиалам_для Валентина" xfId="92"/>
    <cellStyle name="_Омск" xfId="93"/>
    <cellStyle name="_ОТ ИД 2009" xfId="94"/>
    <cellStyle name="_пр 5 тариф RAB" xfId="95"/>
    <cellStyle name="_пр 5 тариф RAB 2" xfId="96"/>
    <cellStyle name="_пр 5 тариф RAB 2_OREP.KU.2011.MONTHLY.02(v0.1)" xfId="97"/>
    <cellStyle name="_пр 5 тариф RAB 2_OREP.KU.2011.MONTHLY.02(v0.4)" xfId="98"/>
    <cellStyle name="_пр 5 тариф RAB_46EE.2011(v1.0)" xfId="99"/>
    <cellStyle name="_пр 5 тариф RAB_ARMRAZR" xfId="100"/>
    <cellStyle name="_пр 5 тариф RAB_BALANCE.WARM.2011YEAR.NEW.UPDATE.SCHEME" xfId="101"/>
    <cellStyle name="_пр 5 тариф RAB_EE.2REK.P2011.4.78(v0.3)" xfId="102"/>
    <cellStyle name="_пр 5 тариф RAB_INVEST.EE.PLAN.4.78(v0.1)" xfId="103"/>
    <cellStyle name="_пр 5 тариф RAB_INVEST.EE.PLAN.4.78(v0.3)" xfId="104"/>
    <cellStyle name="_пр 5 тариф RAB_INVEST.PLAN.4.78(v0.1)" xfId="105"/>
    <cellStyle name="_пр 5 тариф RAB_INVEST.WARM.PLAN.4.78(v0.1)" xfId="106"/>
    <cellStyle name="_пр 5 тариф RAB_INVEST_WARM_PLAN" xfId="107"/>
    <cellStyle name="_пр 5 тариф RAB_NADB.JNVLS.APTEKA.2011(v1.3.3)" xfId="108"/>
    <cellStyle name="_пр 5 тариф RAB_NADB.JNVLS.APTEKA.2011(v1.3.4)" xfId="109"/>
    <cellStyle name="_пр 5 тариф RAB_PREDEL.JKH.UTV.2011(v1.0.1)" xfId="110"/>
    <cellStyle name="_пр 5 тариф RAB_TEST.TEMPLATE" xfId="111"/>
    <cellStyle name="_пр 5 тариф RAB_UPDATE.46EE.2011.TO.1.1" xfId="112"/>
    <cellStyle name="_пр 5 тариф RAB_UPDATE.BALANCE.WARM.2011YEAR.TO.1.1" xfId="113"/>
    <cellStyle name="_Предожение _ДБП_2009 г ( согласованные БП)  (2)" xfId="114"/>
    <cellStyle name="_Приложение 2 0806 факт" xfId="115"/>
    <cellStyle name="_Приложение МТС-3-КС" xfId="116"/>
    <cellStyle name="_Приложение-МТС--2-1" xfId="117"/>
    <cellStyle name="_Расчет RAB_22072008" xfId="118"/>
    <cellStyle name="_Расчет RAB_22072008 2" xfId="119"/>
    <cellStyle name="_Расчет RAB_22072008 2_OREP.KU.2011.MONTHLY.02(v0.1)" xfId="120"/>
    <cellStyle name="_Расчет RAB_22072008 2_OREP.KU.2011.MONTHLY.02(v0.4)" xfId="121"/>
    <cellStyle name="_Расчет RAB_22072008_46EE.2011(v1.0)" xfId="122"/>
    <cellStyle name="_Расчет RAB_22072008_ARMRAZR" xfId="123"/>
    <cellStyle name="_Расчет RAB_22072008_BALANCE.WARM.2011YEAR.NEW.UPDATE.SCHEME" xfId="124"/>
    <cellStyle name="_Расчет RAB_22072008_EE.2REK.P2011.4.78(v0.3)" xfId="125"/>
    <cellStyle name="_Расчет RAB_22072008_INVEST.EE.PLAN.4.78(v0.1)" xfId="126"/>
    <cellStyle name="_Расчет RAB_22072008_INVEST.EE.PLAN.4.78(v0.3)" xfId="127"/>
    <cellStyle name="_Расчет RAB_22072008_INVEST.PLAN.4.78(v0.1)" xfId="128"/>
    <cellStyle name="_Расчет RAB_22072008_INVEST.WARM.PLAN.4.78(v0.1)" xfId="129"/>
    <cellStyle name="_Расчет RAB_22072008_INVEST_WARM_PLAN" xfId="130"/>
    <cellStyle name="_Расчет RAB_22072008_NADB.JNVLS.APTEKA.2011(v1.3.3)" xfId="131"/>
    <cellStyle name="_Расчет RAB_22072008_NADB.JNVLS.APTEKA.2011(v1.3.4)" xfId="132"/>
    <cellStyle name="_Расчет RAB_22072008_PREDEL.JKH.UTV.2011(v1.0.1)" xfId="133"/>
    <cellStyle name="_Расчет RAB_22072008_TEST.TEMPLATE" xfId="134"/>
    <cellStyle name="_Расчет RAB_22072008_UPDATE.46EE.2011.TO.1.1" xfId="135"/>
    <cellStyle name="_Расчет RAB_22072008_UPDATE.BALANCE.WARM.2011YEAR.TO.1.1" xfId="136"/>
    <cellStyle name="_Расчет RAB_Лен и МОЭСК_с 2010 года_14.04.2009_со сглаж_version 3.0_без ФСК" xfId="137"/>
    <cellStyle name="_Расчет RAB_Лен и МОЭСК_с 2010 года_14.04.2009_со сглаж_version 3.0_без ФСК 2" xfId="138"/>
    <cellStyle name="_Расчет RAB_Лен и МОЭСК_с 2010 года_14.04.2009_со сглаж_version 3.0_без ФСК 2_OREP.KU.2011.MONTHLY.02(v0.1)" xfId="139"/>
    <cellStyle name="_Расчет RAB_Лен и МОЭСК_с 2010 года_14.04.2009_со сглаж_version 3.0_без ФСК 2_OREP.KU.2011.MONTHLY.02(v0.4)" xfId="140"/>
    <cellStyle name="_Расчет RAB_Лен и МОЭСК_с 2010 года_14.04.2009_со сглаж_version 3.0_без ФСК_46EE.2011(v1.0)" xfId="141"/>
    <cellStyle name="_Расчет RAB_Лен и МОЭСК_с 2010 года_14.04.2009_со сглаж_version 3.0_без ФСК_ARMRAZR" xfId="142"/>
    <cellStyle name="_Расчет RAB_Лен и МОЭСК_с 2010 года_14.04.2009_со сглаж_version 3.0_без ФСК_BALANCE.WARM.2011YEAR.NEW.UPDATE.SCHEME" xfId="143"/>
    <cellStyle name="_Расчет RAB_Лен и МОЭСК_с 2010 года_14.04.2009_со сглаж_version 3.0_без ФСК_EE.2REK.P2011.4.78(v0.3)" xfId="144"/>
    <cellStyle name="_Расчет RAB_Лен и МОЭСК_с 2010 года_14.04.2009_со сглаж_version 3.0_без ФСК_INVEST.EE.PLAN.4.78(v0.1)" xfId="145"/>
    <cellStyle name="_Расчет RAB_Лен и МОЭСК_с 2010 года_14.04.2009_со сглаж_version 3.0_без ФСК_INVEST.EE.PLAN.4.78(v0.3)" xfId="146"/>
    <cellStyle name="_Расчет RAB_Лен и МОЭСК_с 2010 года_14.04.2009_со сглаж_version 3.0_без ФСК_INVEST.PLAN.4.78(v0.1)" xfId="147"/>
    <cellStyle name="_Расчет RAB_Лен и МОЭСК_с 2010 года_14.04.2009_со сглаж_version 3.0_без ФСК_INVEST.WARM.PLAN.4.78(v0.1)" xfId="148"/>
    <cellStyle name="_Расчет RAB_Лен и МОЭСК_с 2010 года_14.04.2009_со сглаж_version 3.0_без ФСК_INVEST_WARM_PLAN" xfId="149"/>
    <cellStyle name="_Расчет RAB_Лен и МОЭСК_с 2010 года_14.04.2009_со сглаж_version 3.0_без ФСК_NADB.JNVLS.APTEKA.2011(v1.3.3)" xfId="150"/>
    <cellStyle name="_Расчет RAB_Лен и МОЭСК_с 2010 года_14.04.2009_со сглаж_version 3.0_без ФСК_NADB.JNVLS.APTEKA.2011(v1.3.4)" xfId="151"/>
    <cellStyle name="_Расчет RAB_Лен и МОЭСК_с 2010 года_14.04.2009_со сглаж_version 3.0_без ФСК_PREDEL.JKH.UTV.2011(v1.0.1)" xfId="152"/>
    <cellStyle name="_Расчет RAB_Лен и МОЭСК_с 2010 года_14.04.2009_со сглаж_version 3.0_без ФСК_TEST.TEMPLATE" xfId="153"/>
    <cellStyle name="_Расчет RAB_Лен и МОЭСК_с 2010 года_14.04.2009_со сглаж_version 3.0_без ФСК_UPDATE.46EE.2011.TO.1.1" xfId="154"/>
    <cellStyle name="_Расчет RAB_Лен и МОЭСК_с 2010 года_14.04.2009_со сглаж_version 3.0_без ФСК_UPDATE.BALANCE.WARM.2011YEAR.TO.1.1" xfId="155"/>
    <cellStyle name="_Свод по ИПР (2)" xfId="156"/>
    <cellStyle name="_Справочник затрат_ЛХ_20.10.05" xfId="157"/>
    <cellStyle name="_таблицы для расчетов28-04-08_2006-2009_прибыль корр_по ИА" xfId="158"/>
    <cellStyle name="_таблицы для расчетов28-04-08_2006-2009с ИА" xfId="159"/>
    <cellStyle name="_Форма 6  РТК.xls(отчет по Адр пр. ЛО)" xfId="160"/>
    <cellStyle name="_Формат разбивки по МРСК_РСК" xfId="161"/>
    <cellStyle name="_Формат_для Согласования" xfId="162"/>
    <cellStyle name="_ХХХ Прил 2 Формы бюджетных документов 2007" xfId="163"/>
    <cellStyle name="_экон.форм-т ВО 1 с разбивкой" xfId="164"/>
    <cellStyle name="’К‰Э [0.00]" xfId="165"/>
    <cellStyle name="’ћѓћ‚›‰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‡ђѓћ‹ћ‚ћљ1" xfId="172"/>
    <cellStyle name="‡ђѓћ‹ћ‚ћљ2" xfId="173"/>
    <cellStyle name="€’ћѓћ‚›‰" xfId="174"/>
    <cellStyle name="1Normal" xfId="175"/>
    <cellStyle name="20% - Accent1" xfId="176"/>
    <cellStyle name="20% - Accent1 2" xfId="177"/>
    <cellStyle name="20% - Accent1 3" xfId="178"/>
    <cellStyle name="20% - Accent1_46EE.2011(v1.0)" xfId="179"/>
    <cellStyle name="20% - Accent2" xfId="180"/>
    <cellStyle name="20% - Accent2 2" xfId="181"/>
    <cellStyle name="20% - Accent2 3" xfId="182"/>
    <cellStyle name="20% - Accent2_46EE.2011(v1.0)" xfId="183"/>
    <cellStyle name="20% - Accent3" xfId="184"/>
    <cellStyle name="20% - Accent3 2" xfId="185"/>
    <cellStyle name="20% - Accent3 3" xfId="186"/>
    <cellStyle name="20% - Accent3_46EE.2011(v1.0)" xfId="187"/>
    <cellStyle name="20% - Accent4" xfId="188"/>
    <cellStyle name="20% - Accent4 2" xfId="189"/>
    <cellStyle name="20% - Accent4 3" xfId="190"/>
    <cellStyle name="20% - Accent4_46EE.2011(v1.0)" xfId="191"/>
    <cellStyle name="20% - Accent5" xfId="192"/>
    <cellStyle name="20% - Accent5 2" xfId="193"/>
    <cellStyle name="20% - Accent5 3" xfId="194"/>
    <cellStyle name="20% - Accent5_46EE.2011(v1.0)" xfId="195"/>
    <cellStyle name="20% - Accent6" xfId="196"/>
    <cellStyle name="20% - Accent6 2" xfId="197"/>
    <cellStyle name="20% - Accent6 3" xfId="198"/>
    <cellStyle name="20% - Accent6_46EE.2011(v1.0)" xfId="199"/>
    <cellStyle name="20% - Акцент1" xfId="200"/>
    <cellStyle name="20% - Акцент1 10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2" xfId="236"/>
    <cellStyle name="20% - Акцент2 2 2" xfId="237"/>
    <cellStyle name="20% - Акцент2 2 3" xfId="238"/>
    <cellStyle name="20% - Акцент2 2_46EE.2011(v1.0)" xfId="239"/>
    <cellStyle name="20% - Акцент2 3" xfId="240"/>
    <cellStyle name="20% - Акцент2 3 2" xfId="241"/>
    <cellStyle name="20% - Акцент2 3 3" xfId="242"/>
    <cellStyle name="20% - Акцент2 3_46EE.2011(v1.0)" xfId="243"/>
    <cellStyle name="20% - Акцент2 4" xfId="244"/>
    <cellStyle name="20% - Акцент2 4 2" xfId="245"/>
    <cellStyle name="20% - Акцент2 4 3" xfId="246"/>
    <cellStyle name="20% - Акцент2 4_46EE.2011(v1.0)" xfId="247"/>
    <cellStyle name="20% - Акцент2 5" xfId="248"/>
    <cellStyle name="20% - Акцент2 5 2" xfId="249"/>
    <cellStyle name="20% - Акцент2 5 3" xfId="250"/>
    <cellStyle name="20% - Акцент2 5_46EE.2011(v1.0)" xfId="251"/>
    <cellStyle name="20% - Акцент2 6" xfId="252"/>
    <cellStyle name="20% - Акцент2 6 2" xfId="253"/>
    <cellStyle name="20% - Акцент2 6 3" xfId="254"/>
    <cellStyle name="20% - Акцент2 6_46EE.2011(v1.0)" xfId="255"/>
    <cellStyle name="20% - Акцент2 7" xfId="256"/>
    <cellStyle name="20% - Акцент2 7 2" xfId="257"/>
    <cellStyle name="20% - Акцент2 7 3" xfId="258"/>
    <cellStyle name="20% - Акцент2 7_46EE.2011(v1.0)" xfId="259"/>
    <cellStyle name="20% - Акцент2 8" xfId="260"/>
    <cellStyle name="20% - Акцент2 8 2" xfId="261"/>
    <cellStyle name="20% - Акцент2 8 3" xfId="262"/>
    <cellStyle name="20% - Акцент2 8_46EE.2011(v1.0)" xfId="263"/>
    <cellStyle name="20% - Акцент2 9" xfId="264"/>
    <cellStyle name="20% - Акцент2 9 2" xfId="265"/>
    <cellStyle name="20% - Акцент2 9 3" xfId="266"/>
    <cellStyle name="20% - Акцент2 9_46EE.2011(v1.0)" xfId="267"/>
    <cellStyle name="20% - Акцент3" xfId="268"/>
    <cellStyle name="20% - Акцент3 10" xfId="269"/>
    <cellStyle name="20% - Акцент3 2" xfId="270"/>
    <cellStyle name="20% - Акцент3 2 2" xfId="271"/>
    <cellStyle name="20% - Акцент3 2 3" xfId="272"/>
    <cellStyle name="20% - Акцент3 2_46EE.2011(v1.0)" xfId="273"/>
    <cellStyle name="20% - Акцент3 3" xfId="274"/>
    <cellStyle name="20% - Акцент3 3 2" xfId="275"/>
    <cellStyle name="20% - Акцент3 3 3" xfId="276"/>
    <cellStyle name="20% - Акцент3 3_46EE.2011(v1.0)" xfId="277"/>
    <cellStyle name="20% - Акцент3 4" xfId="278"/>
    <cellStyle name="20% - Акцент3 4 2" xfId="279"/>
    <cellStyle name="20% - Акцент3 4 3" xfId="280"/>
    <cellStyle name="20% - Акцент3 4_46EE.2011(v1.0)" xfId="281"/>
    <cellStyle name="20% - Акцент3 5" xfId="282"/>
    <cellStyle name="20% - Акцент3 5 2" xfId="283"/>
    <cellStyle name="20% - Акцент3 5 3" xfId="284"/>
    <cellStyle name="20% - Акцент3 5_46EE.2011(v1.0)" xfId="285"/>
    <cellStyle name="20% - Акцент3 6" xfId="286"/>
    <cellStyle name="20% - Акцент3 6 2" xfId="287"/>
    <cellStyle name="20% - Акцент3 6 3" xfId="288"/>
    <cellStyle name="20% - Акцент3 6_46EE.2011(v1.0)" xfId="289"/>
    <cellStyle name="20% - Акцент3 7" xfId="290"/>
    <cellStyle name="20% - Акцент3 7 2" xfId="291"/>
    <cellStyle name="20% - Акцент3 7 3" xfId="292"/>
    <cellStyle name="20% - Акцент3 7_46EE.2011(v1.0)" xfId="293"/>
    <cellStyle name="20% - Акцент3 8" xfId="294"/>
    <cellStyle name="20% - Акцент3 8 2" xfId="295"/>
    <cellStyle name="20% - Акцент3 8 3" xfId="296"/>
    <cellStyle name="20% - Акцент3 8_46EE.2011(v1.0)" xfId="297"/>
    <cellStyle name="20% - Акцент3 9" xfId="298"/>
    <cellStyle name="20% - Акцент3 9 2" xfId="299"/>
    <cellStyle name="20% - Акцент3 9 3" xfId="300"/>
    <cellStyle name="20% - Акцент3 9_46EE.2011(v1.0)" xfId="301"/>
    <cellStyle name="20% - Акцент4" xfId="302"/>
    <cellStyle name="20% - Акцент4 10" xfId="303"/>
    <cellStyle name="20% - Акцент4 2" xfId="304"/>
    <cellStyle name="20% - Акцент4 2 2" xfId="305"/>
    <cellStyle name="20% - Акцент4 2 3" xfId="306"/>
    <cellStyle name="20% - Акцент4 2_46EE.2011(v1.0)" xfId="307"/>
    <cellStyle name="20% - Акцент4 3" xfId="308"/>
    <cellStyle name="20% - Акцент4 3 2" xfId="309"/>
    <cellStyle name="20% - Акцент4 3 3" xfId="310"/>
    <cellStyle name="20% - Акцент4 3_46EE.2011(v1.0)" xfId="311"/>
    <cellStyle name="20% - Акцент4 4" xfId="312"/>
    <cellStyle name="20% - Акцент4 4 2" xfId="313"/>
    <cellStyle name="20% - Акцент4 4 3" xfId="314"/>
    <cellStyle name="20% - Акцент4 4_46EE.2011(v1.0)" xfId="315"/>
    <cellStyle name="20% - Акцент4 5" xfId="316"/>
    <cellStyle name="20% - Акцент4 5 2" xfId="317"/>
    <cellStyle name="20% - Акцент4 5 3" xfId="318"/>
    <cellStyle name="20% - Акцент4 5_46EE.2011(v1.0)" xfId="319"/>
    <cellStyle name="20% - Акцент4 6" xfId="320"/>
    <cellStyle name="20% - Акцент4 6 2" xfId="321"/>
    <cellStyle name="20% - Акцент4 6 3" xfId="322"/>
    <cellStyle name="20% - Акцент4 6_46EE.2011(v1.0)" xfId="323"/>
    <cellStyle name="20% - Акцент4 7" xfId="324"/>
    <cellStyle name="20% - Акцент4 7 2" xfId="325"/>
    <cellStyle name="20% - Акцент4 7 3" xfId="326"/>
    <cellStyle name="20% - Акцент4 7_46EE.2011(v1.0)" xfId="327"/>
    <cellStyle name="20% - Акцент4 8" xfId="328"/>
    <cellStyle name="20% - Акцент4 8 2" xfId="329"/>
    <cellStyle name="20% - Акцент4 8 3" xfId="330"/>
    <cellStyle name="20% - Акцент4 8_46EE.2011(v1.0)" xfId="331"/>
    <cellStyle name="20% - Акцент4 9" xfId="332"/>
    <cellStyle name="20% - Акцент4 9 2" xfId="333"/>
    <cellStyle name="20% - Акцент4 9 3" xfId="334"/>
    <cellStyle name="20% - Акцент4 9_46EE.2011(v1.0)" xfId="335"/>
    <cellStyle name="20% - Акцент5" xfId="336"/>
    <cellStyle name="20% - Акцент5 10" xfId="337"/>
    <cellStyle name="20% - Акцент5 2" xfId="338"/>
    <cellStyle name="20% - Акцент5 2 2" xfId="339"/>
    <cellStyle name="20% - Акцент5 2 3" xfId="340"/>
    <cellStyle name="20% - Акцент5 2_46EE.2011(v1.0)" xfId="341"/>
    <cellStyle name="20% - Акцент5 3" xfId="342"/>
    <cellStyle name="20% - Акцент5 3 2" xfId="343"/>
    <cellStyle name="20% - Акцент5 3 3" xfId="344"/>
    <cellStyle name="20% - Акцент5 3_46EE.2011(v1.0)" xfId="345"/>
    <cellStyle name="20% - Акцент5 4" xfId="346"/>
    <cellStyle name="20% - Акцент5 4 2" xfId="347"/>
    <cellStyle name="20% - Акцент5 4 3" xfId="348"/>
    <cellStyle name="20% - Акцент5 4_46EE.2011(v1.0)" xfId="349"/>
    <cellStyle name="20% - Акцент5 5" xfId="350"/>
    <cellStyle name="20% - Акцент5 5 2" xfId="351"/>
    <cellStyle name="20% - Акцент5 5 3" xfId="352"/>
    <cellStyle name="20% - Акцент5 5_46EE.2011(v1.0)" xfId="353"/>
    <cellStyle name="20% - Акцент5 6" xfId="354"/>
    <cellStyle name="20% - Акцент5 6 2" xfId="355"/>
    <cellStyle name="20% - Акцент5 6 3" xfId="356"/>
    <cellStyle name="20% - Акцент5 6_46EE.2011(v1.0)" xfId="357"/>
    <cellStyle name="20% - Акцент5 7" xfId="358"/>
    <cellStyle name="20% - Акцент5 7 2" xfId="359"/>
    <cellStyle name="20% - Акцент5 7 3" xfId="360"/>
    <cellStyle name="20% - Акцент5 7_46EE.2011(v1.0)" xfId="361"/>
    <cellStyle name="20% - Акцент5 8" xfId="362"/>
    <cellStyle name="20% - Акцент5 8 2" xfId="363"/>
    <cellStyle name="20% - Акцент5 8 3" xfId="364"/>
    <cellStyle name="20% - Акцент5 8_46EE.2011(v1.0)" xfId="365"/>
    <cellStyle name="20% - Акцент5 9" xfId="366"/>
    <cellStyle name="20% - Акцент5 9 2" xfId="367"/>
    <cellStyle name="20% - Акцент5 9 3" xfId="368"/>
    <cellStyle name="20% - Акцент5 9_46EE.2011(v1.0)" xfId="369"/>
    <cellStyle name="20% - Акцент6" xfId="370"/>
    <cellStyle name="20% - Акцент6 10" xfId="371"/>
    <cellStyle name="20% - Акцент6 2" xfId="372"/>
    <cellStyle name="20% - Акцент6 2 2" xfId="373"/>
    <cellStyle name="20% - Акцент6 2 3" xfId="374"/>
    <cellStyle name="20% - Акцент6 2_46EE.2011(v1.0)" xfId="375"/>
    <cellStyle name="20% - Акцент6 3" xfId="376"/>
    <cellStyle name="20% - Акцент6 3 2" xfId="377"/>
    <cellStyle name="20% - Акцент6 3 3" xfId="378"/>
    <cellStyle name="20% - Акцент6 3_46EE.2011(v1.0)" xfId="379"/>
    <cellStyle name="20% - Акцент6 4" xfId="380"/>
    <cellStyle name="20% - Акцент6 4 2" xfId="381"/>
    <cellStyle name="20% - Акцент6 4 3" xfId="382"/>
    <cellStyle name="20% - Акцент6 4_46EE.2011(v1.0)" xfId="383"/>
    <cellStyle name="20% - Акцент6 5" xfId="384"/>
    <cellStyle name="20% - Акцент6 5 2" xfId="385"/>
    <cellStyle name="20% - Акцент6 5 3" xfId="386"/>
    <cellStyle name="20% - Акцент6 5_46EE.2011(v1.0)" xfId="387"/>
    <cellStyle name="20% - Акцент6 6" xfId="388"/>
    <cellStyle name="20% - Акцент6 6 2" xfId="389"/>
    <cellStyle name="20% - Акцент6 6 3" xfId="390"/>
    <cellStyle name="20% - Акцент6 6_46EE.2011(v1.0)" xfId="391"/>
    <cellStyle name="20% - Акцент6 7" xfId="392"/>
    <cellStyle name="20% - Акцент6 7 2" xfId="393"/>
    <cellStyle name="20% - Акцент6 7 3" xfId="394"/>
    <cellStyle name="20% - Акцент6 7_46EE.2011(v1.0)" xfId="395"/>
    <cellStyle name="20% - Акцент6 8" xfId="396"/>
    <cellStyle name="20% - Акцент6 8 2" xfId="397"/>
    <cellStyle name="20% - Акцент6 8 3" xfId="398"/>
    <cellStyle name="20% - Акцент6 8_46EE.2011(v1.0)" xfId="399"/>
    <cellStyle name="20% - Акцент6 9" xfId="400"/>
    <cellStyle name="20% - Акцент6 9 2" xfId="401"/>
    <cellStyle name="20% - Акцент6 9 3" xfId="402"/>
    <cellStyle name="20% - Акцент6 9_46EE.2011(v1.0)" xfId="403"/>
    <cellStyle name="40% - Accent1" xfId="404"/>
    <cellStyle name="40% - Accent1 2" xfId="405"/>
    <cellStyle name="40% - Accent1 3" xfId="406"/>
    <cellStyle name="40% - Accent1_46EE.2011(v1.0)" xfId="407"/>
    <cellStyle name="40% - Accent2" xfId="408"/>
    <cellStyle name="40% - Accent2 2" xfId="409"/>
    <cellStyle name="40% - Accent2 3" xfId="410"/>
    <cellStyle name="40% - Accent2_46EE.2011(v1.0)" xfId="411"/>
    <cellStyle name="40% - Accent3" xfId="412"/>
    <cellStyle name="40% - Accent3 2" xfId="413"/>
    <cellStyle name="40% - Accent3 3" xfId="414"/>
    <cellStyle name="40% - Accent3_46EE.2011(v1.0)" xfId="415"/>
    <cellStyle name="40% - Accent4" xfId="416"/>
    <cellStyle name="40% - Accent4 2" xfId="417"/>
    <cellStyle name="40% - Accent4 3" xfId="418"/>
    <cellStyle name="40% - Accent4_46EE.2011(v1.0)" xfId="419"/>
    <cellStyle name="40% - Accent5" xfId="420"/>
    <cellStyle name="40% - Accent5 2" xfId="421"/>
    <cellStyle name="40% - Accent5 3" xfId="422"/>
    <cellStyle name="40% - Accent5_46EE.2011(v1.0)" xfId="423"/>
    <cellStyle name="40% - Accent6" xfId="424"/>
    <cellStyle name="40% - Accent6 2" xfId="425"/>
    <cellStyle name="40% - Accent6 3" xfId="426"/>
    <cellStyle name="40% - Accent6_46EE.2011(v1.0)" xfId="427"/>
    <cellStyle name="40% - Акцент1" xfId="428"/>
    <cellStyle name="40% - Акцент1 10" xfId="429"/>
    <cellStyle name="40% - Акцент1 2" xfId="430"/>
    <cellStyle name="40% - Акцент1 2 2" xfId="431"/>
    <cellStyle name="40% - Акцент1 2 3" xfId="432"/>
    <cellStyle name="40% - Акцент1 2_46EE.2011(v1.0)" xfId="433"/>
    <cellStyle name="40% - Акцент1 3" xfId="434"/>
    <cellStyle name="40% - Акцент1 3 2" xfId="435"/>
    <cellStyle name="40% - Акцент1 3 3" xfId="436"/>
    <cellStyle name="40% - Акцент1 3_46EE.2011(v1.0)" xfId="437"/>
    <cellStyle name="40% - Акцент1 4" xfId="438"/>
    <cellStyle name="40% - Акцент1 4 2" xfId="439"/>
    <cellStyle name="40% - Акцент1 4 3" xfId="440"/>
    <cellStyle name="40% - Акцент1 4_46EE.2011(v1.0)" xfId="441"/>
    <cellStyle name="40% - Акцент1 5" xfId="442"/>
    <cellStyle name="40% - Акцент1 5 2" xfId="443"/>
    <cellStyle name="40% - Акцент1 5 3" xfId="444"/>
    <cellStyle name="40% - Акцент1 5_46EE.2011(v1.0)" xfId="445"/>
    <cellStyle name="40% - Акцент1 6" xfId="446"/>
    <cellStyle name="40% - Акцент1 6 2" xfId="447"/>
    <cellStyle name="40% - Акцент1 6 3" xfId="448"/>
    <cellStyle name="40% - Акцент1 6_46EE.2011(v1.0)" xfId="449"/>
    <cellStyle name="40% - Акцент1 7" xfId="450"/>
    <cellStyle name="40% - Акцент1 7 2" xfId="451"/>
    <cellStyle name="40% - Акцент1 7 3" xfId="452"/>
    <cellStyle name="40% - Акцент1 7_46EE.2011(v1.0)" xfId="453"/>
    <cellStyle name="40% - Акцент1 8" xfId="454"/>
    <cellStyle name="40% - Акцент1 8 2" xfId="455"/>
    <cellStyle name="40% - Акцент1 8 3" xfId="456"/>
    <cellStyle name="40% - Акцент1 8_46EE.2011(v1.0)" xfId="457"/>
    <cellStyle name="40% - Акцент1 9" xfId="458"/>
    <cellStyle name="40% - Акцент1 9 2" xfId="459"/>
    <cellStyle name="40% - Акцент1 9 3" xfId="460"/>
    <cellStyle name="40% - Акцент1 9_46EE.2011(v1.0)" xfId="461"/>
    <cellStyle name="40% - Акцент2" xfId="462"/>
    <cellStyle name="40% - Акцент2 10" xfId="463"/>
    <cellStyle name="40% - Акцент2 2" xfId="464"/>
    <cellStyle name="40% - Акцент2 2 2" xfId="465"/>
    <cellStyle name="40% - Акцент2 2 3" xfId="466"/>
    <cellStyle name="40% - Акцент2 2_46EE.2011(v1.0)" xfId="467"/>
    <cellStyle name="40% - Акцент2 3" xfId="468"/>
    <cellStyle name="40% - Акцент2 3 2" xfId="469"/>
    <cellStyle name="40% - Акцент2 3 3" xfId="470"/>
    <cellStyle name="40% - Акцент2 3_46EE.2011(v1.0)" xfId="471"/>
    <cellStyle name="40% - Акцент2 4" xfId="472"/>
    <cellStyle name="40% - Акцент2 4 2" xfId="473"/>
    <cellStyle name="40% - Акцент2 4 3" xfId="474"/>
    <cellStyle name="40% - Акцент2 4_46EE.2011(v1.0)" xfId="475"/>
    <cellStyle name="40% - Акцент2 5" xfId="476"/>
    <cellStyle name="40% - Акцент2 5 2" xfId="477"/>
    <cellStyle name="40% - Акцент2 5 3" xfId="478"/>
    <cellStyle name="40% - Акцент2 5_46EE.2011(v1.0)" xfId="479"/>
    <cellStyle name="40% - Акцент2 6" xfId="480"/>
    <cellStyle name="40% - Акцент2 6 2" xfId="481"/>
    <cellStyle name="40% - Акцент2 6 3" xfId="482"/>
    <cellStyle name="40% - Акцент2 6_46EE.2011(v1.0)" xfId="483"/>
    <cellStyle name="40% - Акцент2 7" xfId="484"/>
    <cellStyle name="40% - Акцент2 7 2" xfId="485"/>
    <cellStyle name="40% - Акцент2 7 3" xfId="486"/>
    <cellStyle name="40% - Акцент2 7_46EE.2011(v1.0)" xfId="487"/>
    <cellStyle name="40% - Акцент2 8" xfId="488"/>
    <cellStyle name="40% - Акцент2 8 2" xfId="489"/>
    <cellStyle name="40% - Акцент2 8 3" xfId="490"/>
    <cellStyle name="40% - Акцент2 8_46EE.2011(v1.0)" xfId="491"/>
    <cellStyle name="40% - Акцент2 9" xfId="492"/>
    <cellStyle name="40% - Акцент2 9 2" xfId="493"/>
    <cellStyle name="40% - Акцент2 9 3" xfId="494"/>
    <cellStyle name="40% - Акцент2 9_46EE.2011(v1.0)" xfId="495"/>
    <cellStyle name="40% - Акцент3" xfId="496"/>
    <cellStyle name="40% - Акцент3 10" xfId="497"/>
    <cellStyle name="40% - Акцент3 2" xfId="498"/>
    <cellStyle name="40% - Акцент3 2 2" xfId="499"/>
    <cellStyle name="40% - Акцент3 2 3" xfId="500"/>
    <cellStyle name="40% - Акцент3 2_46EE.2011(v1.0)" xfId="501"/>
    <cellStyle name="40% - Акцент3 3" xfId="502"/>
    <cellStyle name="40% - Акцент3 3 2" xfId="503"/>
    <cellStyle name="40% - Акцент3 3 3" xfId="504"/>
    <cellStyle name="40% - Акцент3 3_46EE.2011(v1.0)" xfId="505"/>
    <cellStyle name="40% - Акцент3 4" xfId="506"/>
    <cellStyle name="40% - Акцент3 4 2" xfId="507"/>
    <cellStyle name="40% - Акцент3 4 3" xfId="508"/>
    <cellStyle name="40% - Акцент3 4_46EE.2011(v1.0)" xfId="509"/>
    <cellStyle name="40% - Акцент3 5" xfId="510"/>
    <cellStyle name="40% - Акцент3 5 2" xfId="511"/>
    <cellStyle name="40% - Акцент3 5 3" xfId="512"/>
    <cellStyle name="40% - Акцент3 5_46EE.2011(v1.0)" xfId="513"/>
    <cellStyle name="40% - Акцент3 6" xfId="514"/>
    <cellStyle name="40% - Акцент3 6 2" xfId="515"/>
    <cellStyle name="40% - Акцент3 6 3" xfId="516"/>
    <cellStyle name="40% - Акцент3 6_46EE.2011(v1.0)" xfId="517"/>
    <cellStyle name="40% - Акцент3 7" xfId="518"/>
    <cellStyle name="40% - Акцент3 7 2" xfId="519"/>
    <cellStyle name="40% - Акцент3 7 3" xfId="520"/>
    <cellStyle name="40% - Акцент3 7_46EE.2011(v1.0)" xfId="521"/>
    <cellStyle name="40% - Акцент3 8" xfId="522"/>
    <cellStyle name="40% - Акцент3 8 2" xfId="523"/>
    <cellStyle name="40% - Акцент3 8 3" xfId="524"/>
    <cellStyle name="40% - Акцент3 8_46EE.2011(v1.0)" xfId="525"/>
    <cellStyle name="40% - Акцент3 9" xfId="526"/>
    <cellStyle name="40% - Акцент3 9 2" xfId="527"/>
    <cellStyle name="40% - Акцент3 9 3" xfId="528"/>
    <cellStyle name="40% - Акцент3 9_46EE.2011(v1.0)" xfId="529"/>
    <cellStyle name="40% - Акцент4" xfId="530"/>
    <cellStyle name="40% - Акцент4 10" xfId="531"/>
    <cellStyle name="40% - Акцент4 2" xfId="532"/>
    <cellStyle name="40% - Акцент4 2 2" xfId="533"/>
    <cellStyle name="40% - Акцент4 2 3" xfId="534"/>
    <cellStyle name="40% - Акцент4 2_46EE.2011(v1.0)" xfId="535"/>
    <cellStyle name="40% - Акцент4 3" xfId="536"/>
    <cellStyle name="40% - Акцент4 3 2" xfId="537"/>
    <cellStyle name="40% - Акцент4 3 3" xfId="538"/>
    <cellStyle name="40% - Акцент4 3_46EE.2011(v1.0)" xfId="539"/>
    <cellStyle name="40% - Акцент4 4" xfId="540"/>
    <cellStyle name="40% - Акцент4 4 2" xfId="541"/>
    <cellStyle name="40% - Акцент4 4 3" xfId="542"/>
    <cellStyle name="40% - Акцент4 4_46EE.2011(v1.0)" xfId="543"/>
    <cellStyle name="40% - Акцент4 5" xfId="544"/>
    <cellStyle name="40% - Акцент4 5 2" xfId="545"/>
    <cellStyle name="40% - Акцент4 5 3" xfId="546"/>
    <cellStyle name="40% - Акцент4 5_46EE.2011(v1.0)" xfId="547"/>
    <cellStyle name="40% - Акцент4 6" xfId="548"/>
    <cellStyle name="40% - Акцент4 6 2" xfId="549"/>
    <cellStyle name="40% - Акцент4 6 3" xfId="550"/>
    <cellStyle name="40% - Акцент4 6_46EE.2011(v1.0)" xfId="551"/>
    <cellStyle name="40% - Акцент4 7" xfId="552"/>
    <cellStyle name="40% - Акцент4 7 2" xfId="553"/>
    <cellStyle name="40% - Акцент4 7 3" xfId="554"/>
    <cellStyle name="40% - Акцент4 7_46EE.2011(v1.0)" xfId="555"/>
    <cellStyle name="40% - Акцент4 8" xfId="556"/>
    <cellStyle name="40% - Акцент4 8 2" xfId="557"/>
    <cellStyle name="40% - Акцент4 8 3" xfId="558"/>
    <cellStyle name="40% - Акцент4 8_46EE.2011(v1.0)" xfId="559"/>
    <cellStyle name="40% - Акцент4 9" xfId="560"/>
    <cellStyle name="40% - Акцент4 9 2" xfId="561"/>
    <cellStyle name="40% - Акцент4 9 3" xfId="562"/>
    <cellStyle name="40% - Акцент4 9_46EE.2011(v1.0)" xfId="563"/>
    <cellStyle name="40% - Акцент5" xfId="564"/>
    <cellStyle name="40% - Акцент5 10" xfId="565"/>
    <cellStyle name="40% - Акцент5 2" xfId="566"/>
    <cellStyle name="40% - Акцент5 2 2" xfId="567"/>
    <cellStyle name="40% - Акцент5 2 3" xfId="568"/>
    <cellStyle name="40% - Акцент5 2_46EE.2011(v1.0)" xfId="569"/>
    <cellStyle name="40% - Акцент5 3" xfId="570"/>
    <cellStyle name="40% - Акцент5 3 2" xfId="571"/>
    <cellStyle name="40% - Акцент5 3 3" xfId="572"/>
    <cellStyle name="40% - Акцент5 3_46EE.2011(v1.0)" xfId="573"/>
    <cellStyle name="40% - Акцент5 4" xfId="574"/>
    <cellStyle name="40% - Акцент5 4 2" xfId="575"/>
    <cellStyle name="40% - Акцент5 4 3" xfId="576"/>
    <cellStyle name="40% - Акцент5 4_46EE.2011(v1.0)" xfId="577"/>
    <cellStyle name="40% - Акцент5 5" xfId="578"/>
    <cellStyle name="40% - Акцент5 5 2" xfId="579"/>
    <cellStyle name="40% - Акцент5 5 3" xfId="580"/>
    <cellStyle name="40% - Акцент5 5_46EE.2011(v1.0)" xfId="581"/>
    <cellStyle name="40% - Акцент5 6" xfId="582"/>
    <cellStyle name="40% - Акцент5 6 2" xfId="583"/>
    <cellStyle name="40% - Акцент5 6 3" xfId="584"/>
    <cellStyle name="40% - Акцент5 6_46EE.2011(v1.0)" xfId="585"/>
    <cellStyle name="40% - Акцент5 7" xfId="586"/>
    <cellStyle name="40% - Акцент5 7 2" xfId="587"/>
    <cellStyle name="40% - Акцент5 7 3" xfId="588"/>
    <cellStyle name="40% - Акцент5 7_46EE.2011(v1.0)" xfId="589"/>
    <cellStyle name="40% - Акцент5 8" xfId="590"/>
    <cellStyle name="40% - Акцент5 8 2" xfId="591"/>
    <cellStyle name="40% - Акцент5 8 3" xfId="592"/>
    <cellStyle name="40% - Акцент5 8_46EE.2011(v1.0)" xfId="593"/>
    <cellStyle name="40% - Акцент5 9" xfId="594"/>
    <cellStyle name="40% - Акцент5 9 2" xfId="595"/>
    <cellStyle name="40% - Акцент5 9 3" xfId="596"/>
    <cellStyle name="40% - Акцент5 9_46EE.2011(v1.0)" xfId="597"/>
    <cellStyle name="40% - Акцент6" xfId="598"/>
    <cellStyle name="40% - Акцент6 10" xfId="599"/>
    <cellStyle name="40% - Акцент6 2" xfId="600"/>
    <cellStyle name="40% - Акцент6 2 2" xfId="601"/>
    <cellStyle name="40% - Акцент6 2 3" xfId="602"/>
    <cellStyle name="40% - Акцент6 2_46EE.2011(v1.0)" xfId="603"/>
    <cellStyle name="40% - Акцент6 3" xfId="604"/>
    <cellStyle name="40% - Акцент6 3 2" xfId="605"/>
    <cellStyle name="40% - Акцент6 3 3" xfId="606"/>
    <cellStyle name="40% - Акцент6 3_46EE.2011(v1.0)" xfId="607"/>
    <cellStyle name="40% - Акцент6 4" xfId="608"/>
    <cellStyle name="40% - Акцент6 4 2" xfId="609"/>
    <cellStyle name="40% - Акцент6 4 3" xfId="610"/>
    <cellStyle name="40% - Акцент6 4_46EE.2011(v1.0)" xfId="611"/>
    <cellStyle name="40% - Акцент6 5" xfId="612"/>
    <cellStyle name="40% - Акцент6 5 2" xfId="613"/>
    <cellStyle name="40% - Акцент6 5 3" xfId="614"/>
    <cellStyle name="40% - Акцент6 5_46EE.2011(v1.0)" xfId="615"/>
    <cellStyle name="40% - Акцент6 6" xfId="616"/>
    <cellStyle name="40% - Акцент6 6 2" xfId="617"/>
    <cellStyle name="40% - Акцент6 6 3" xfId="618"/>
    <cellStyle name="40% - Акцент6 6_46EE.2011(v1.0)" xfId="619"/>
    <cellStyle name="40% - Акцент6 7" xfId="620"/>
    <cellStyle name="40% - Акцент6 7 2" xfId="621"/>
    <cellStyle name="40% - Акцент6 7 3" xfId="622"/>
    <cellStyle name="40% - Акцент6 7_46EE.2011(v1.0)" xfId="623"/>
    <cellStyle name="40% - Акцент6 8" xfId="624"/>
    <cellStyle name="40% - Акцент6 8 2" xfId="625"/>
    <cellStyle name="40% - Акцент6 8 3" xfId="626"/>
    <cellStyle name="40% - Акцент6 8_46EE.2011(v1.0)" xfId="627"/>
    <cellStyle name="40% - Акцент6 9" xfId="628"/>
    <cellStyle name="40% - Акцент6 9 2" xfId="629"/>
    <cellStyle name="40% - Акцент6 9 3" xfId="630"/>
    <cellStyle name="40% - Акцент6 9_46EE.2011(v1.0)" xfId="631"/>
    <cellStyle name="60% - Accent1" xfId="632"/>
    <cellStyle name="60% - Accent2" xfId="633"/>
    <cellStyle name="60% - Accent3" xfId="634"/>
    <cellStyle name="60% - Accent4" xfId="635"/>
    <cellStyle name="60% - Accent5" xfId="636"/>
    <cellStyle name="60% - Accent6" xfId="637"/>
    <cellStyle name="60% - Акцент1" xfId="638"/>
    <cellStyle name="60% - Акцент1 2" xfId="639"/>
    <cellStyle name="60% - Акцент1 2 2" xfId="640"/>
    <cellStyle name="60% - Акцент1 3" xfId="641"/>
    <cellStyle name="60% - Акцент1 3 2" xfId="642"/>
    <cellStyle name="60% - Акцент1 4" xfId="643"/>
    <cellStyle name="60% - Акцент1 4 2" xfId="644"/>
    <cellStyle name="60% - Акцент1 5" xfId="645"/>
    <cellStyle name="60% - Акцент1 5 2" xfId="646"/>
    <cellStyle name="60% - Акцент1 6" xfId="647"/>
    <cellStyle name="60% - Акцент1 6 2" xfId="648"/>
    <cellStyle name="60% - Акцент1 7" xfId="649"/>
    <cellStyle name="60% - Акцент1 7 2" xfId="650"/>
    <cellStyle name="60% - Акцент1 8" xfId="651"/>
    <cellStyle name="60% - Акцент1 8 2" xfId="652"/>
    <cellStyle name="60% - Акцент1 9" xfId="653"/>
    <cellStyle name="60% - Акцент1 9 2" xfId="654"/>
    <cellStyle name="60% - Акцент2" xfId="655"/>
    <cellStyle name="60% - Акцент2 2" xfId="656"/>
    <cellStyle name="60% - Акцент2 2 2" xfId="657"/>
    <cellStyle name="60% - Акцент2 3" xfId="658"/>
    <cellStyle name="60% - Акцент2 3 2" xfId="659"/>
    <cellStyle name="60% - Акцент2 4" xfId="660"/>
    <cellStyle name="60% - Акцент2 4 2" xfId="661"/>
    <cellStyle name="60% - Акцент2 5" xfId="662"/>
    <cellStyle name="60% - Акцент2 5 2" xfId="663"/>
    <cellStyle name="60% - Акцент2 6" xfId="664"/>
    <cellStyle name="60% - Акцент2 6 2" xfId="665"/>
    <cellStyle name="60% - Акцент2 7" xfId="666"/>
    <cellStyle name="60% - Акцент2 7 2" xfId="667"/>
    <cellStyle name="60% - Акцент2 8" xfId="668"/>
    <cellStyle name="60% - Акцент2 8 2" xfId="669"/>
    <cellStyle name="60% - Акцент2 9" xfId="670"/>
    <cellStyle name="60% - Акцент2 9 2" xfId="671"/>
    <cellStyle name="60% - Акцент3" xfId="672"/>
    <cellStyle name="60% - Акцент3 2" xfId="673"/>
    <cellStyle name="60% - Акцент3 2 2" xfId="674"/>
    <cellStyle name="60% - Акцент3 3" xfId="675"/>
    <cellStyle name="60% - Акцент3 3 2" xfId="676"/>
    <cellStyle name="60% - Акцент3 4" xfId="677"/>
    <cellStyle name="60% - Акцент3 4 2" xfId="678"/>
    <cellStyle name="60% - Акцент3 5" xfId="679"/>
    <cellStyle name="60% - Акцент3 5 2" xfId="680"/>
    <cellStyle name="60% - Акцент3 6" xfId="681"/>
    <cellStyle name="60% - Акцент3 6 2" xfId="682"/>
    <cellStyle name="60% - Акцент3 7" xfId="683"/>
    <cellStyle name="60% - Акцент3 7 2" xfId="684"/>
    <cellStyle name="60% - Акцент3 8" xfId="685"/>
    <cellStyle name="60% - Акцент3 8 2" xfId="686"/>
    <cellStyle name="60% - Акцент3 9" xfId="687"/>
    <cellStyle name="60% - Акцент3 9 2" xfId="688"/>
    <cellStyle name="60% - Акцент4" xfId="689"/>
    <cellStyle name="60% - Акцент4 2" xfId="690"/>
    <cellStyle name="60% - Акцент4 2 2" xfId="691"/>
    <cellStyle name="60% - Акцент4 3" xfId="692"/>
    <cellStyle name="60% - Акцент4 3 2" xfId="693"/>
    <cellStyle name="60% - Акцент4 4" xfId="694"/>
    <cellStyle name="60% - Акцент4 4 2" xfId="695"/>
    <cellStyle name="60% - Акцент4 5" xfId="696"/>
    <cellStyle name="60% - Акцент4 5 2" xfId="697"/>
    <cellStyle name="60% - Акцент4 6" xfId="698"/>
    <cellStyle name="60% - Акцент4 6 2" xfId="699"/>
    <cellStyle name="60% - Акцент4 7" xfId="700"/>
    <cellStyle name="60% - Акцент4 7 2" xfId="701"/>
    <cellStyle name="60% - Акцент4 8" xfId="702"/>
    <cellStyle name="60% - Акцент4 8 2" xfId="703"/>
    <cellStyle name="60% - Акцент4 9" xfId="704"/>
    <cellStyle name="60% - Акцент4 9 2" xfId="705"/>
    <cellStyle name="60% - Акцент5" xfId="706"/>
    <cellStyle name="60% - Акцент5 2" xfId="707"/>
    <cellStyle name="60% - Акцент5 2 2" xfId="708"/>
    <cellStyle name="60% - Акцент5 3" xfId="709"/>
    <cellStyle name="60% - Акцент5 3 2" xfId="710"/>
    <cellStyle name="60% - Акцент5 4" xfId="711"/>
    <cellStyle name="60% - Акцент5 4 2" xfId="712"/>
    <cellStyle name="60% - Акцент5 5" xfId="713"/>
    <cellStyle name="60% - Акцент5 5 2" xfId="714"/>
    <cellStyle name="60% - Акцент5 6" xfId="715"/>
    <cellStyle name="60% - Акцент5 6 2" xfId="716"/>
    <cellStyle name="60% - Акцент5 7" xfId="717"/>
    <cellStyle name="60% - Акцент5 7 2" xfId="718"/>
    <cellStyle name="60% - Акцент5 8" xfId="719"/>
    <cellStyle name="60% - Акцент5 8 2" xfId="720"/>
    <cellStyle name="60% - Акцент5 9" xfId="721"/>
    <cellStyle name="60% - Акцент5 9 2" xfId="722"/>
    <cellStyle name="60% - Акцент6" xfId="723"/>
    <cellStyle name="60% - Акцент6 2" xfId="724"/>
    <cellStyle name="60% - Акцент6 2 2" xfId="725"/>
    <cellStyle name="60% - Акцент6 3" xfId="726"/>
    <cellStyle name="60% - Акцент6 3 2" xfId="727"/>
    <cellStyle name="60% - Акцент6 4" xfId="728"/>
    <cellStyle name="60% - Акцент6 4 2" xfId="729"/>
    <cellStyle name="60% - Акцент6 5" xfId="730"/>
    <cellStyle name="60% - Акцент6 5 2" xfId="731"/>
    <cellStyle name="60% - Акцент6 6" xfId="732"/>
    <cellStyle name="60% - Акцент6 6 2" xfId="733"/>
    <cellStyle name="60% - Акцент6 7" xfId="734"/>
    <cellStyle name="60% - Акцент6 7 2" xfId="735"/>
    <cellStyle name="60% - Акцент6 8" xfId="736"/>
    <cellStyle name="60% - Акцент6 8 2" xfId="737"/>
    <cellStyle name="60% - Акцент6 9" xfId="738"/>
    <cellStyle name="60% - Акцент6 9 2" xfId="739"/>
    <cellStyle name="Accent1" xfId="740"/>
    <cellStyle name="Accent2" xfId="741"/>
    <cellStyle name="Accent3" xfId="742"/>
    <cellStyle name="Accent4" xfId="743"/>
    <cellStyle name="Accent5" xfId="744"/>
    <cellStyle name="Accent6" xfId="745"/>
    <cellStyle name="Ăčďĺđńńűëęŕ" xfId="746"/>
    <cellStyle name="AFE" xfId="747"/>
    <cellStyle name="Áĺççŕůčňíűé" xfId="748"/>
    <cellStyle name="Äĺíĺćíűé [0]_(ňŕá 3č)" xfId="749"/>
    <cellStyle name="Äĺíĺćíűé_(ňŕá 3č)" xfId="750"/>
    <cellStyle name="Bad" xfId="751"/>
    <cellStyle name="Blue" xfId="752"/>
    <cellStyle name="Body_$Dollars" xfId="753"/>
    <cellStyle name="Calculation" xfId="754"/>
    <cellStyle name="Check Cell" xfId="755"/>
    <cellStyle name="Chek" xfId="756"/>
    <cellStyle name="Comma [0]_Adjusted FS 1299" xfId="757"/>
    <cellStyle name="Comma 0" xfId="758"/>
    <cellStyle name="Comma 0*" xfId="759"/>
    <cellStyle name="Comma 2" xfId="760"/>
    <cellStyle name="Comma 3*" xfId="761"/>
    <cellStyle name="Comma_Adjusted FS 1299" xfId="762"/>
    <cellStyle name="Comma0" xfId="763"/>
    <cellStyle name="Çŕůčňíűé" xfId="764"/>
    <cellStyle name="Currency [0]" xfId="765"/>
    <cellStyle name="Currency [0] 2" xfId="766"/>
    <cellStyle name="Currency [0] 2 2" xfId="767"/>
    <cellStyle name="Currency [0] 2 3" xfId="768"/>
    <cellStyle name="Currency [0] 2 4" xfId="769"/>
    <cellStyle name="Currency [0] 2 5" xfId="770"/>
    <cellStyle name="Currency [0] 2 6" xfId="771"/>
    <cellStyle name="Currency [0] 2 7" xfId="772"/>
    <cellStyle name="Currency [0] 2 8" xfId="773"/>
    <cellStyle name="Currency [0] 2 9" xfId="774"/>
    <cellStyle name="Currency [0] 3" xfId="775"/>
    <cellStyle name="Currency [0] 3 2" xfId="776"/>
    <cellStyle name="Currency [0] 3 3" xfId="777"/>
    <cellStyle name="Currency [0] 3 4" xfId="778"/>
    <cellStyle name="Currency [0] 3 5" xfId="779"/>
    <cellStyle name="Currency [0] 3 6" xfId="780"/>
    <cellStyle name="Currency [0] 3 7" xfId="781"/>
    <cellStyle name="Currency [0] 3 8" xfId="782"/>
    <cellStyle name="Currency [0] 3 9" xfId="783"/>
    <cellStyle name="Currency [0] 4" xfId="784"/>
    <cellStyle name="Currency [0] 4 2" xfId="785"/>
    <cellStyle name="Currency [0] 4 3" xfId="786"/>
    <cellStyle name="Currency [0] 4 4" xfId="787"/>
    <cellStyle name="Currency [0] 4 5" xfId="788"/>
    <cellStyle name="Currency [0] 4 6" xfId="789"/>
    <cellStyle name="Currency [0] 4 7" xfId="790"/>
    <cellStyle name="Currency [0] 4 8" xfId="791"/>
    <cellStyle name="Currency [0] 4 9" xfId="792"/>
    <cellStyle name="Currency [0] 5" xfId="793"/>
    <cellStyle name="Currency [0] 5 2" xfId="794"/>
    <cellStyle name="Currency [0] 5 3" xfId="795"/>
    <cellStyle name="Currency [0] 5 4" xfId="796"/>
    <cellStyle name="Currency [0] 5 5" xfId="797"/>
    <cellStyle name="Currency [0] 5 6" xfId="798"/>
    <cellStyle name="Currency [0] 5 7" xfId="799"/>
    <cellStyle name="Currency [0] 5 8" xfId="800"/>
    <cellStyle name="Currency [0] 5 9" xfId="801"/>
    <cellStyle name="Currency [0] 6" xfId="802"/>
    <cellStyle name="Currency [0] 6 2" xfId="803"/>
    <cellStyle name="Currency [0] 6 3" xfId="804"/>
    <cellStyle name="Currency [0] 7" xfId="805"/>
    <cellStyle name="Currency [0] 7 2" xfId="806"/>
    <cellStyle name="Currency [0] 7 3" xfId="807"/>
    <cellStyle name="Currency [0] 8" xfId="808"/>
    <cellStyle name="Currency [0] 8 2" xfId="809"/>
    <cellStyle name="Currency [0] 8 3" xfId="810"/>
    <cellStyle name="Currency 0" xfId="811"/>
    <cellStyle name="Currency 2" xfId="812"/>
    <cellStyle name="Currency_06_9m" xfId="813"/>
    <cellStyle name="Currency0" xfId="814"/>
    <cellStyle name="Currency2" xfId="815"/>
    <cellStyle name="Date" xfId="816"/>
    <cellStyle name="Date Aligned" xfId="817"/>
    <cellStyle name="Dates" xfId="818"/>
    <cellStyle name="Dezimal [0]_NEGS" xfId="819"/>
    <cellStyle name="Dezimal_NEGS" xfId="820"/>
    <cellStyle name="Dotted Line" xfId="821"/>
    <cellStyle name="E&amp;Y House" xfId="822"/>
    <cellStyle name="E-mail" xfId="823"/>
    <cellStyle name="E-mail 2" xfId="824"/>
    <cellStyle name="E-mail_EE.2REK.P2011.4.78(v0.3)" xfId="825"/>
    <cellStyle name="Euro" xfId="826"/>
    <cellStyle name="ew" xfId="827"/>
    <cellStyle name="Explanatory Text" xfId="828"/>
    <cellStyle name="F2" xfId="829"/>
    <cellStyle name="F3" xfId="830"/>
    <cellStyle name="F4" xfId="831"/>
    <cellStyle name="F5" xfId="832"/>
    <cellStyle name="F6" xfId="833"/>
    <cellStyle name="F7" xfId="834"/>
    <cellStyle name="F8" xfId="835"/>
    <cellStyle name="Fixed" xfId="836"/>
    <cellStyle name="fo]&#13;&#10;UserName=Murat Zelef&#13;&#10;UserCompany=Bumerang&#13;&#10;&#13;&#10;[File Paths]&#13;&#10;WorkingDirectory=C:\EQUIS\DLWIN&#13;&#10;DownLoader=C" xfId="837"/>
    <cellStyle name="Followed Hyperlink" xfId="838"/>
    <cellStyle name="Footnote" xfId="839"/>
    <cellStyle name="Good" xfId="840"/>
    <cellStyle name="hard no" xfId="841"/>
    <cellStyle name="Hard Percent" xfId="842"/>
    <cellStyle name="hardno" xfId="843"/>
    <cellStyle name="Header" xfId="844"/>
    <cellStyle name="Heading" xfId="845"/>
    <cellStyle name="Heading 1" xfId="846"/>
    <cellStyle name="Heading 2" xfId="847"/>
    <cellStyle name="Heading 3" xfId="848"/>
    <cellStyle name="Heading 4" xfId="849"/>
    <cellStyle name="Heading_GP.ITOG.4.78(v1.0) - для разделения" xfId="850"/>
    <cellStyle name="Heading2" xfId="851"/>
    <cellStyle name="Heading2 2" xfId="852"/>
    <cellStyle name="Heading2_EE.2REK.P2011.4.78(v0.3)" xfId="853"/>
    <cellStyle name="Hyperlink" xfId="854"/>
    <cellStyle name="Îáű÷íűé__FES" xfId="855"/>
    <cellStyle name="Îáû÷íûé_cogs" xfId="856"/>
    <cellStyle name="Îňęđűâŕâřŕ˙ń˙ ăčďĺđńńűëęŕ" xfId="857"/>
    <cellStyle name="Info" xfId="858"/>
    <cellStyle name="Input" xfId="859"/>
    <cellStyle name="InputCurrency" xfId="860"/>
    <cellStyle name="InputCurrency2" xfId="861"/>
    <cellStyle name="InputMultiple1" xfId="862"/>
    <cellStyle name="InputPercent1" xfId="863"/>
    <cellStyle name="Inputs" xfId="864"/>
    <cellStyle name="Inputs (const)" xfId="865"/>
    <cellStyle name="Inputs (const) 2" xfId="866"/>
    <cellStyle name="Inputs (const)_EE.2REK.P2011.4.78(v0.3)" xfId="867"/>
    <cellStyle name="Inputs 2" xfId="868"/>
    <cellStyle name="Inputs Co" xfId="869"/>
    <cellStyle name="Inputs_46EE.2011(v1.0)" xfId="870"/>
    <cellStyle name="Linked Cell" xfId="871"/>
    <cellStyle name="Millares [0]_RESULTS" xfId="872"/>
    <cellStyle name="Millares_RESULTS" xfId="873"/>
    <cellStyle name="Milliers [0]_RESULTS" xfId="874"/>
    <cellStyle name="Milliers_RESULTS" xfId="875"/>
    <cellStyle name="mnb" xfId="876"/>
    <cellStyle name="Moneda [0]_RESULTS" xfId="877"/>
    <cellStyle name="Moneda_RESULTS" xfId="878"/>
    <cellStyle name="Monétaire [0]_RESULTS" xfId="879"/>
    <cellStyle name="Monétaire_RESULTS" xfId="880"/>
    <cellStyle name="Multiple" xfId="881"/>
    <cellStyle name="Multiple1" xfId="882"/>
    <cellStyle name="MultipleBelow" xfId="883"/>
    <cellStyle name="namber" xfId="884"/>
    <cellStyle name="Neutral" xfId="885"/>
    <cellStyle name="Norma11l" xfId="886"/>
    <cellStyle name="normal" xfId="887"/>
    <cellStyle name="Normal - Style1" xfId="888"/>
    <cellStyle name="normal 10" xfId="889"/>
    <cellStyle name="Normal 2" xfId="890"/>
    <cellStyle name="Normal 2 2" xfId="891"/>
    <cellStyle name="Normal 2 3" xfId="892"/>
    <cellStyle name="normal 3" xfId="893"/>
    <cellStyle name="normal 4" xfId="894"/>
    <cellStyle name="normal 5" xfId="895"/>
    <cellStyle name="normal 6" xfId="896"/>
    <cellStyle name="normal 7" xfId="897"/>
    <cellStyle name="normal 8" xfId="898"/>
    <cellStyle name="normal 9" xfId="899"/>
    <cellStyle name="Normal." xfId="900"/>
    <cellStyle name="Normal_06_9m" xfId="901"/>
    <cellStyle name="Normal1" xfId="902"/>
    <cellStyle name="Normal2" xfId="903"/>
    <cellStyle name="NormalGB" xfId="904"/>
    <cellStyle name="Normalny_24. 02. 97." xfId="905"/>
    <cellStyle name="normбlnм_laroux" xfId="906"/>
    <cellStyle name="Note" xfId="907"/>
    <cellStyle name="number" xfId="908"/>
    <cellStyle name="Ôčíŕíńîâűé [0]_(ňŕá 3č)" xfId="909"/>
    <cellStyle name="Ôčíŕíńîâűé_(ňŕá 3č)" xfId="910"/>
    <cellStyle name="Option" xfId="911"/>
    <cellStyle name="Òûñÿ÷è [0]_cogs" xfId="912"/>
    <cellStyle name="Òûñÿ÷è_cogs" xfId="913"/>
    <cellStyle name="Output" xfId="914"/>
    <cellStyle name="Page Number" xfId="915"/>
    <cellStyle name="pb_page_heading_LS" xfId="916"/>
    <cellStyle name="Percent_RS_Lianozovo-Samara_9m01" xfId="917"/>
    <cellStyle name="Percent1" xfId="918"/>
    <cellStyle name="Piug" xfId="919"/>
    <cellStyle name="Plug" xfId="920"/>
    <cellStyle name="Price_Body" xfId="921"/>
    <cellStyle name="prochrek" xfId="922"/>
    <cellStyle name="Protected" xfId="923"/>
    <cellStyle name="Salomon Logo" xfId="924"/>
    <cellStyle name="SAPBEXaggData" xfId="925"/>
    <cellStyle name="SAPBEXaggDataEmph" xfId="926"/>
    <cellStyle name="SAPBEXaggItem" xfId="927"/>
    <cellStyle name="SAPBEXaggItemX" xfId="928"/>
    <cellStyle name="SAPBEXchaText" xfId="929"/>
    <cellStyle name="SAPBEXexcBad7" xfId="930"/>
    <cellStyle name="SAPBEXexcBad8" xfId="931"/>
    <cellStyle name="SAPBEXexcBad9" xfId="932"/>
    <cellStyle name="SAPBEXexcCritical4" xfId="933"/>
    <cellStyle name="SAPBEXexcCritical5" xfId="934"/>
    <cellStyle name="SAPBEXexcCritical6" xfId="935"/>
    <cellStyle name="SAPBEXexcGood1" xfId="936"/>
    <cellStyle name="SAPBEXexcGood2" xfId="937"/>
    <cellStyle name="SAPBEXexcGood3" xfId="938"/>
    <cellStyle name="SAPBEXfilterDrill" xfId="939"/>
    <cellStyle name="SAPBEXfilterItem" xfId="940"/>
    <cellStyle name="SAPBEXfilterText" xfId="941"/>
    <cellStyle name="SAPBEXformats" xfId="942"/>
    <cellStyle name="SAPBEXheaderItem" xfId="943"/>
    <cellStyle name="SAPBEXheaderText" xfId="944"/>
    <cellStyle name="SAPBEXHLevel0" xfId="945"/>
    <cellStyle name="SAPBEXHLevel0X" xfId="946"/>
    <cellStyle name="SAPBEXHLevel1" xfId="947"/>
    <cellStyle name="SAPBEXHLevel1X" xfId="948"/>
    <cellStyle name="SAPBEXHLevel2" xfId="949"/>
    <cellStyle name="SAPBEXHLevel2X" xfId="950"/>
    <cellStyle name="SAPBEXHLevel3" xfId="951"/>
    <cellStyle name="SAPBEXHLevel3X" xfId="952"/>
    <cellStyle name="SAPBEXinputData" xfId="953"/>
    <cellStyle name="SAPBEXresData" xfId="954"/>
    <cellStyle name="SAPBEXresDataEmph" xfId="955"/>
    <cellStyle name="SAPBEXresItem" xfId="956"/>
    <cellStyle name="SAPBEXresItemX" xfId="957"/>
    <cellStyle name="SAPBEXstdData" xfId="958"/>
    <cellStyle name="SAPBEXstdDataEmph" xfId="959"/>
    <cellStyle name="SAPBEXstdItem" xfId="960"/>
    <cellStyle name="SAPBEXstdItemX" xfId="961"/>
    <cellStyle name="SAPBEXtitle" xfId="962"/>
    <cellStyle name="SAPBEXundefined" xfId="963"/>
    <cellStyle name="st1" xfId="964"/>
    <cellStyle name="Standard_NEGS" xfId="965"/>
    <cellStyle name="Style 1" xfId="966"/>
    <cellStyle name="Table Head" xfId="967"/>
    <cellStyle name="Table Head Aligned" xfId="968"/>
    <cellStyle name="Table Head Blue" xfId="969"/>
    <cellStyle name="Table Head Green" xfId="970"/>
    <cellStyle name="Table Head_Val_Sum_Graph" xfId="971"/>
    <cellStyle name="Table Heading" xfId="972"/>
    <cellStyle name="Table Heading 2" xfId="973"/>
    <cellStyle name="Table Heading_EE.2REK.P2011.4.78(v0.3)" xfId="974"/>
    <cellStyle name="Table Text" xfId="975"/>
    <cellStyle name="Table Title" xfId="976"/>
    <cellStyle name="Table Units" xfId="977"/>
    <cellStyle name="Table_Header" xfId="978"/>
    <cellStyle name="Text" xfId="979"/>
    <cellStyle name="Text 1" xfId="980"/>
    <cellStyle name="Text Head" xfId="981"/>
    <cellStyle name="Text Head 1" xfId="982"/>
    <cellStyle name="Title" xfId="983"/>
    <cellStyle name="Total" xfId="984"/>
    <cellStyle name="TotalCurrency" xfId="985"/>
    <cellStyle name="Underline_Single" xfId="986"/>
    <cellStyle name="Unit" xfId="987"/>
    <cellStyle name="Warning Text" xfId="988"/>
    <cellStyle name="year" xfId="989"/>
    <cellStyle name="Акцент1" xfId="990"/>
    <cellStyle name="Акцент1 2" xfId="991"/>
    <cellStyle name="Акцент1 2 2" xfId="992"/>
    <cellStyle name="Акцент1 3" xfId="993"/>
    <cellStyle name="Акцент1 3 2" xfId="994"/>
    <cellStyle name="Акцент1 4" xfId="995"/>
    <cellStyle name="Акцент1 4 2" xfId="996"/>
    <cellStyle name="Акцент1 5" xfId="997"/>
    <cellStyle name="Акцент1 5 2" xfId="998"/>
    <cellStyle name="Акцент1 6" xfId="999"/>
    <cellStyle name="Акцент1 6 2" xfId="1000"/>
    <cellStyle name="Акцент1 7" xfId="1001"/>
    <cellStyle name="Акцент1 7 2" xfId="1002"/>
    <cellStyle name="Акцент1 8" xfId="1003"/>
    <cellStyle name="Акцент1 8 2" xfId="1004"/>
    <cellStyle name="Акцент1 9" xfId="1005"/>
    <cellStyle name="Акцент1 9 2" xfId="1006"/>
    <cellStyle name="Акцент2" xfId="1007"/>
    <cellStyle name="Акцент2 2" xfId="1008"/>
    <cellStyle name="Акцент2 2 2" xfId="1009"/>
    <cellStyle name="Акцент2 3" xfId="1010"/>
    <cellStyle name="Акцент2 3 2" xfId="1011"/>
    <cellStyle name="Акцент2 4" xfId="1012"/>
    <cellStyle name="Акцент2 4 2" xfId="1013"/>
    <cellStyle name="Акцент2 5" xfId="1014"/>
    <cellStyle name="Акцент2 5 2" xfId="1015"/>
    <cellStyle name="Акцент2 6" xfId="1016"/>
    <cellStyle name="Акцент2 6 2" xfId="1017"/>
    <cellStyle name="Акцент2 7" xfId="1018"/>
    <cellStyle name="Акцент2 7 2" xfId="1019"/>
    <cellStyle name="Акцент2 8" xfId="1020"/>
    <cellStyle name="Акцент2 8 2" xfId="1021"/>
    <cellStyle name="Акцент2 9" xfId="1022"/>
    <cellStyle name="Акцент2 9 2" xfId="1023"/>
    <cellStyle name="Акцент3" xfId="1024"/>
    <cellStyle name="Акцент3 2" xfId="1025"/>
    <cellStyle name="Акцент3 2 2" xfId="1026"/>
    <cellStyle name="Акцент3 3" xfId="1027"/>
    <cellStyle name="Акцент3 3 2" xfId="1028"/>
    <cellStyle name="Акцент3 4" xfId="1029"/>
    <cellStyle name="Акцент3 4 2" xfId="1030"/>
    <cellStyle name="Акцент3 5" xfId="1031"/>
    <cellStyle name="Акцент3 5 2" xfId="1032"/>
    <cellStyle name="Акцент3 6" xfId="1033"/>
    <cellStyle name="Акцент3 6 2" xfId="1034"/>
    <cellStyle name="Акцент3 7" xfId="1035"/>
    <cellStyle name="Акцент3 7 2" xfId="1036"/>
    <cellStyle name="Акцент3 8" xfId="1037"/>
    <cellStyle name="Акцент3 8 2" xfId="1038"/>
    <cellStyle name="Акцент3 9" xfId="1039"/>
    <cellStyle name="Акцент3 9 2" xfId="1040"/>
    <cellStyle name="Акцент4" xfId="1041"/>
    <cellStyle name="Акцент4 2" xfId="1042"/>
    <cellStyle name="Акцент4 2 2" xfId="1043"/>
    <cellStyle name="Акцент4 3" xfId="1044"/>
    <cellStyle name="Акцент4 3 2" xfId="1045"/>
    <cellStyle name="Акцент4 4" xfId="1046"/>
    <cellStyle name="Акцент4 4 2" xfId="1047"/>
    <cellStyle name="Акцент4 5" xfId="1048"/>
    <cellStyle name="Акцент4 5 2" xfId="1049"/>
    <cellStyle name="Акцент4 6" xfId="1050"/>
    <cellStyle name="Акцент4 6 2" xfId="1051"/>
    <cellStyle name="Акцент4 7" xfId="1052"/>
    <cellStyle name="Акцент4 7 2" xfId="1053"/>
    <cellStyle name="Акцент4 8" xfId="1054"/>
    <cellStyle name="Акцент4 8 2" xfId="1055"/>
    <cellStyle name="Акцент4 9" xfId="1056"/>
    <cellStyle name="Акцент4 9 2" xfId="1057"/>
    <cellStyle name="Акцент5" xfId="1058"/>
    <cellStyle name="Акцент5 2" xfId="1059"/>
    <cellStyle name="Акцент5 2 2" xfId="1060"/>
    <cellStyle name="Акцент5 3" xfId="1061"/>
    <cellStyle name="Акцент5 3 2" xfId="1062"/>
    <cellStyle name="Акцент5 4" xfId="1063"/>
    <cellStyle name="Акцент5 4 2" xfId="1064"/>
    <cellStyle name="Акцент5 5" xfId="1065"/>
    <cellStyle name="Акцент5 5 2" xfId="1066"/>
    <cellStyle name="Акцент5 6" xfId="1067"/>
    <cellStyle name="Акцент5 6 2" xfId="1068"/>
    <cellStyle name="Акцент5 7" xfId="1069"/>
    <cellStyle name="Акцент5 7 2" xfId="1070"/>
    <cellStyle name="Акцент5 8" xfId="1071"/>
    <cellStyle name="Акцент5 8 2" xfId="1072"/>
    <cellStyle name="Акцент5 9" xfId="1073"/>
    <cellStyle name="Акцент5 9 2" xfId="1074"/>
    <cellStyle name="Акцент6" xfId="1075"/>
    <cellStyle name="Акцент6 2" xfId="1076"/>
    <cellStyle name="Акцент6 2 2" xfId="1077"/>
    <cellStyle name="Акцент6 3" xfId="1078"/>
    <cellStyle name="Акцент6 3 2" xfId="1079"/>
    <cellStyle name="Акцент6 4" xfId="1080"/>
    <cellStyle name="Акцент6 4 2" xfId="1081"/>
    <cellStyle name="Акцент6 5" xfId="1082"/>
    <cellStyle name="Акцент6 5 2" xfId="1083"/>
    <cellStyle name="Акцент6 6" xfId="1084"/>
    <cellStyle name="Акцент6 6 2" xfId="1085"/>
    <cellStyle name="Акцент6 7" xfId="1086"/>
    <cellStyle name="Акцент6 7 2" xfId="1087"/>
    <cellStyle name="Акцент6 8" xfId="1088"/>
    <cellStyle name="Акцент6 8 2" xfId="1089"/>
    <cellStyle name="Акцент6 9" xfId="1090"/>
    <cellStyle name="Акцент6 9 2" xfId="1091"/>
    <cellStyle name="Беззащитный" xfId="1092"/>
    <cellStyle name="Ввод " xfId="1093"/>
    <cellStyle name="Ввод  2" xfId="1094"/>
    <cellStyle name="Ввод  2 2" xfId="1095"/>
    <cellStyle name="Ввод  2_46EE.2011(v1.0)" xfId="1096"/>
    <cellStyle name="Ввод  3" xfId="1097"/>
    <cellStyle name="Ввод  3 2" xfId="1098"/>
    <cellStyle name="Ввод  3_46EE.2011(v1.0)" xfId="1099"/>
    <cellStyle name="Ввод  4" xfId="1100"/>
    <cellStyle name="Ввод  4 2" xfId="1101"/>
    <cellStyle name="Ввод  4_46EE.2011(v1.0)" xfId="1102"/>
    <cellStyle name="Ввод  5" xfId="1103"/>
    <cellStyle name="Ввод  5 2" xfId="1104"/>
    <cellStyle name="Ввод  5_46EE.2011(v1.0)" xfId="1105"/>
    <cellStyle name="Ввод  6" xfId="1106"/>
    <cellStyle name="Ввод  6 2" xfId="1107"/>
    <cellStyle name="Ввод  6_46EE.2011(v1.0)" xfId="1108"/>
    <cellStyle name="Ввод  7" xfId="1109"/>
    <cellStyle name="Ввод  7 2" xfId="1110"/>
    <cellStyle name="Ввод  7_46EE.2011(v1.0)" xfId="1111"/>
    <cellStyle name="Ввод  8" xfId="1112"/>
    <cellStyle name="Ввод  8 2" xfId="1113"/>
    <cellStyle name="Ввод  8_46EE.2011(v1.0)" xfId="1114"/>
    <cellStyle name="Ввод  9" xfId="1115"/>
    <cellStyle name="Ввод  9 2" xfId="1116"/>
    <cellStyle name="Ввод  9_46EE.2011(v1.0)" xfId="1117"/>
    <cellStyle name="Верт. заголовок" xfId="1118"/>
    <cellStyle name="Вес_продукта" xfId="1119"/>
    <cellStyle name="Вывод" xfId="1120"/>
    <cellStyle name="Вывод 2" xfId="1121"/>
    <cellStyle name="Вывод 2 2" xfId="1122"/>
    <cellStyle name="Вывод 2_46EE.2011(v1.0)" xfId="1123"/>
    <cellStyle name="Вывод 3" xfId="1124"/>
    <cellStyle name="Вывод 3 2" xfId="1125"/>
    <cellStyle name="Вывод 3_46EE.2011(v1.0)" xfId="1126"/>
    <cellStyle name="Вывод 4" xfId="1127"/>
    <cellStyle name="Вывод 4 2" xfId="1128"/>
    <cellStyle name="Вывод 4_46EE.2011(v1.0)" xfId="1129"/>
    <cellStyle name="Вывод 5" xfId="1130"/>
    <cellStyle name="Вывод 5 2" xfId="1131"/>
    <cellStyle name="Вывод 5_46EE.2011(v1.0)" xfId="1132"/>
    <cellStyle name="Вывод 6" xfId="1133"/>
    <cellStyle name="Вывод 6 2" xfId="1134"/>
    <cellStyle name="Вывод 6_46EE.2011(v1.0)" xfId="1135"/>
    <cellStyle name="Вывод 7" xfId="1136"/>
    <cellStyle name="Вывод 7 2" xfId="1137"/>
    <cellStyle name="Вывод 7_46EE.2011(v1.0)" xfId="1138"/>
    <cellStyle name="Вывод 8" xfId="1139"/>
    <cellStyle name="Вывод 8 2" xfId="1140"/>
    <cellStyle name="Вывод 8_46EE.2011(v1.0)" xfId="1141"/>
    <cellStyle name="Вывод 9" xfId="1142"/>
    <cellStyle name="Вывод 9 2" xfId="1143"/>
    <cellStyle name="Вывод 9_46EE.2011(v1.0)" xfId="1144"/>
    <cellStyle name="Вычисление" xfId="1145"/>
    <cellStyle name="Вычисление 2" xfId="1146"/>
    <cellStyle name="Вычисление 2 2" xfId="1147"/>
    <cellStyle name="Вычисление 2_46EE.2011(v1.0)" xfId="1148"/>
    <cellStyle name="Вычисление 3" xfId="1149"/>
    <cellStyle name="Вычисление 3 2" xfId="1150"/>
    <cellStyle name="Вычисление 3_46EE.2011(v1.0)" xfId="1151"/>
    <cellStyle name="Вычисление 4" xfId="1152"/>
    <cellStyle name="Вычисление 4 2" xfId="1153"/>
    <cellStyle name="Вычисление 4_46EE.2011(v1.0)" xfId="1154"/>
    <cellStyle name="Вычисление 5" xfId="1155"/>
    <cellStyle name="Вычисление 5 2" xfId="1156"/>
    <cellStyle name="Вычисление 5_46EE.2011(v1.0)" xfId="1157"/>
    <cellStyle name="Вычисление 6" xfId="1158"/>
    <cellStyle name="Вычисление 6 2" xfId="1159"/>
    <cellStyle name="Вычисление 6_46EE.2011(v1.0)" xfId="1160"/>
    <cellStyle name="Вычисление 7" xfId="1161"/>
    <cellStyle name="Вычисление 7 2" xfId="1162"/>
    <cellStyle name="Вычисление 7_46EE.2011(v1.0)" xfId="1163"/>
    <cellStyle name="Вычисление 8" xfId="1164"/>
    <cellStyle name="Вычисление 8 2" xfId="1165"/>
    <cellStyle name="Вычисление 8_46EE.2011(v1.0)" xfId="1166"/>
    <cellStyle name="Вычисление 9" xfId="1167"/>
    <cellStyle name="Вычисление 9 2" xfId="1168"/>
    <cellStyle name="Вычисление 9_46EE.2011(v1.0)" xfId="1169"/>
    <cellStyle name="Hyperlink" xfId="1170"/>
    <cellStyle name="Гиперссылка 2" xfId="1171"/>
    <cellStyle name="Гиперссылка 3" xfId="1172"/>
    <cellStyle name="Группа" xfId="1173"/>
    <cellStyle name="Группа 0" xfId="1174"/>
    <cellStyle name="Группа 1" xfId="1175"/>
    <cellStyle name="Группа 2" xfId="1176"/>
    <cellStyle name="Группа 3" xfId="1177"/>
    <cellStyle name="Группа 4" xfId="1178"/>
    <cellStyle name="Группа 5" xfId="1179"/>
    <cellStyle name="Группа 6" xfId="1180"/>
    <cellStyle name="Группа 7" xfId="1181"/>
    <cellStyle name="Группа 8" xfId="1182"/>
    <cellStyle name="Группа_additional slides_04.12.03 _1" xfId="1183"/>
    <cellStyle name="ДАТА" xfId="1184"/>
    <cellStyle name="ДАТА 2" xfId="1185"/>
    <cellStyle name="ДАТА 3" xfId="1186"/>
    <cellStyle name="ДАТА 4" xfId="1187"/>
    <cellStyle name="ДАТА 5" xfId="1188"/>
    <cellStyle name="ДАТА 6" xfId="1189"/>
    <cellStyle name="ДАТА 7" xfId="1190"/>
    <cellStyle name="ДАТА 8" xfId="1191"/>
    <cellStyle name="ДАТА 9" xfId="1192"/>
    <cellStyle name="ДАТА_1" xfId="1193"/>
    <cellStyle name="Currency" xfId="1194"/>
    <cellStyle name="Currency [0]" xfId="1195"/>
    <cellStyle name="Денежный 2" xfId="1196"/>
    <cellStyle name="Денежный 2 2" xfId="1197"/>
    <cellStyle name="Денежный 2_OREP.KU.2011.MONTHLY.02(v0.1)" xfId="1198"/>
    <cellStyle name="Заголовок" xfId="1199"/>
    <cellStyle name="Заголовок 1" xfId="1200"/>
    <cellStyle name="Заголовок 1 2" xfId="1201"/>
    <cellStyle name="Заголовок 1 2 2" xfId="1202"/>
    <cellStyle name="Заголовок 1 2_46EE.2011(v1.0)" xfId="1203"/>
    <cellStyle name="Заголовок 1 3" xfId="1204"/>
    <cellStyle name="Заголовок 1 3 2" xfId="1205"/>
    <cellStyle name="Заголовок 1 3_46EE.2011(v1.0)" xfId="1206"/>
    <cellStyle name="Заголовок 1 4" xfId="1207"/>
    <cellStyle name="Заголовок 1 4 2" xfId="1208"/>
    <cellStyle name="Заголовок 1 4_46EE.2011(v1.0)" xfId="1209"/>
    <cellStyle name="Заголовок 1 5" xfId="1210"/>
    <cellStyle name="Заголовок 1 5 2" xfId="1211"/>
    <cellStyle name="Заголовок 1 5_46EE.2011(v1.0)" xfId="1212"/>
    <cellStyle name="Заголовок 1 6" xfId="1213"/>
    <cellStyle name="Заголовок 1 6 2" xfId="1214"/>
    <cellStyle name="Заголовок 1 6_46EE.2011(v1.0)" xfId="1215"/>
    <cellStyle name="Заголовок 1 7" xfId="1216"/>
    <cellStyle name="Заголовок 1 7 2" xfId="1217"/>
    <cellStyle name="Заголовок 1 7_46EE.2011(v1.0)" xfId="1218"/>
    <cellStyle name="Заголовок 1 8" xfId="1219"/>
    <cellStyle name="Заголовок 1 8 2" xfId="1220"/>
    <cellStyle name="Заголовок 1 8_46EE.2011(v1.0)" xfId="1221"/>
    <cellStyle name="Заголовок 1 9" xfId="1222"/>
    <cellStyle name="Заголовок 1 9 2" xfId="1223"/>
    <cellStyle name="Заголовок 1 9_46EE.2011(v1.0)" xfId="1224"/>
    <cellStyle name="Заголовок 2" xfId="1225"/>
    <cellStyle name="Заголовок 2 2" xfId="1226"/>
    <cellStyle name="Заголовок 2 2 2" xfId="1227"/>
    <cellStyle name="Заголовок 2 2_46EE.2011(v1.0)" xfId="1228"/>
    <cellStyle name="Заголовок 2 3" xfId="1229"/>
    <cellStyle name="Заголовок 2 3 2" xfId="1230"/>
    <cellStyle name="Заголовок 2 3_46EE.2011(v1.0)" xfId="1231"/>
    <cellStyle name="Заголовок 2 4" xfId="1232"/>
    <cellStyle name="Заголовок 2 4 2" xfId="1233"/>
    <cellStyle name="Заголовок 2 4_46EE.2011(v1.0)" xfId="1234"/>
    <cellStyle name="Заголовок 2 5" xfId="1235"/>
    <cellStyle name="Заголовок 2 5 2" xfId="1236"/>
    <cellStyle name="Заголовок 2 5_46EE.2011(v1.0)" xfId="1237"/>
    <cellStyle name="Заголовок 2 6" xfId="1238"/>
    <cellStyle name="Заголовок 2 6 2" xfId="1239"/>
    <cellStyle name="Заголовок 2 6_46EE.2011(v1.0)" xfId="1240"/>
    <cellStyle name="Заголовок 2 7" xfId="1241"/>
    <cellStyle name="Заголовок 2 7 2" xfId="1242"/>
    <cellStyle name="Заголовок 2 7_46EE.2011(v1.0)" xfId="1243"/>
    <cellStyle name="Заголовок 2 8" xfId="1244"/>
    <cellStyle name="Заголовок 2 8 2" xfId="1245"/>
    <cellStyle name="Заголовок 2 8_46EE.2011(v1.0)" xfId="1246"/>
    <cellStyle name="Заголовок 2 9" xfId="1247"/>
    <cellStyle name="Заголовок 2 9 2" xfId="1248"/>
    <cellStyle name="Заголовок 2 9_46EE.2011(v1.0)" xfId="1249"/>
    <cellStyle name="Заголовок 3" xfId="1250"/>
    <cellStyle name="Заголовок 3 2" xfId="1251"/>
    <cellStyle name="Заголовок 3 2 2" xfId="1252"/>
    <cellStyle name="Заголовок 3 2_46EE.2011(v1.0)" xfId="1253"/>
    <cellStyle name="Заголовок 3 3" xfId="1254"/>
    <cellStyle name="Заголовок 3 3 2" xfId="1255"/>
    <cellStyle name="Заголовок 3 3_46EE.2011(v1.0)" xfId="1256"/>
    <cellStyle name="Заголовок 3 4" xfId="1257"/>
    <cellStyle name="Заголовок 3 4 2" xfId="1258"/>
    <cellStyle name="Заголовок 3 4_46EE.2011(v1.0)" xfId="1259"/>
    <cellStyle name="Заголовок 3 5" xfId="1260"/>
    <cellStyle name="Заголовок 3 5 2" xfId="1261"/>
    <cellStyle name="Заголовок 3 5_46EE.2011(v1.0)" xfId="1262"/>
    <cellStyle name="Заголовок 3 6" xfId="1263"/>
    <cellStyle name="Заголовок 3 6 2" xfId="1264"/>
    <cellStyle name="Заголовок 3 6_46EE.2011(v1.0)" xfId="1265"/>
    <cellStyle name="Заголовок 3 7" xfId="1266"/>
    <cellStyle name="Заголовок 3 7 2" xfId="1267"/>
    <cellStyle name="Заголовок 3 7_46EE.2011(v1.0)" xfId="1268"/>
    <cellStyle name="Заголовок 3 8" xfId="1269"/>
    <cellStyle name="Заголовок 3 8 2" xfId="1270"/>
    <cellStyle name="Заголовок 3 8_46EE.2011(v1.0)" xfId="1271"/>
    <cellStyle name="Заголовок 3 9" xfId="1272"/>
    <cellStyle name="Заголовок 3 9 2" xfId="1273"/>
    <cellStyle name="Заголовок 3 9_46EE.2011(v1.0)" xfId="1274"/>
    <cellStyle name="Заголовок 4" xfId="1275"/>
    <cellStyle name="Заголовок 4 2" xfId="1276"/>
    <cellStyle name="Заголовок 4 2 2" xfId="1277"/>
    <cellStyle name="Заголовок 4 3" xfId="1278"/>
    <cellStyle name="Заголовок 4 3 2" xfId="1279"/>
    <cellStyle name="Заголовок 4 4" xfId="1280"/>
    <cellStyle name="Заголовок 4 4 2" xfId="1281"/>
    <cellStyle name="Заголовок 4 5" xfId="1282"/>
    <cellStyle name="Заголовок 4 5 2" xfId="1283"/>
    <cellStyle name="Заголовок 4 6" xfId="1284"/>
    <cellStyle name="Заголовок 4 6 2" xfId="1285"/>
    <cellStyle name="Заголовок 4 7" xfId="1286"/>
    <cellStyle name="Заголовок 4 7 2" xfId="1287"/>
    <cellStyle name="Заголовок 4 8" xfId="1288"/>
    <cellStyle name="Заголовок 4 8 2" xfId="1289"/>
    <cellStyle name="Заголовок 4 9" xfId="1290"/>
    <cellStyle name="Заголовок 4 9 2" xfId="1291"/>
    <cellStyle name="ЗАГОЛОВОК1" xfId="1292"/>
    <cellStyle name="ЗАГОЛОВОК2" xfId="1293"/>
    <cellStyle name="ЗаголовокСтолбца" xfId="1294"/>
    <cellStyle name="Защитный" xfId="1295"/>
    <cellStyle name="Значение" xfId="1296"/>
    <cellStyle name="Зоголовок" xfId="1297"/>
    <cellStyle name="Итог" xfId="1298"/>
    <cellStyle name="Итог 2" xfId="1299"/>
    <cellStyle name="Итог 2 2" xfId="1300"/>
    <cellStyle name="Итог 2_46EE.2011(v1.0)" xfId="1301"/>
    <cellStyle name="Итог 3" xfId="1302"/>
    <cellStyle name="Итог 3 2" xfId="1303"/>
    <cellStyle name="Итог 3_46EE.2011(v1.0)" xfId="1304"/>
    <cellStyle name="Итог 4" xfId="1305"/>
    <cellStyle name="Итог 4 2" xfId="1306"/>
    <cellStyle name="Итог 4_46EE.2011(v1.0)" xfId="1307"/>
    <cellStyle name="Итог 5" xfId="1308"/>
    <cellStyle name="Итог 5 2" xfId="1309"/>
    <cellStyle name="Итог 5_46EE.2011(v1.0)" xfId="1310"/>
    <cellStyle name="Итог 6" xfId="1311"/>
    <cellStyle name="Итог 6 2" xfId="1312"/>
    <cellStyle name="Итог 6_46EE.2011(v1.0)" xfId="1313"/>
    <cellStyle name="Итог 7" xfId="1314"/>
    <cellStyle name="Итог 7 2" xfId="1315"/>
    <cellStyle name="Итог 7_46EE.2011(v1.0)" xfId="1316"/>
    <cellStyle name="Итог 8" xfId="1317"/>
    <cellStyle name="Итог 8 2" xfId="1318"/>
    <cellStyle name="Итог 8_46EE.2011(v1.0)" xfId="1319"/>
    <cellStyle name="Итог 9" xfId="1320"/>
    <cellStyle name="Итог 9 2" xfId="1321"/>
    <cellStyle name="Итог 9_46EE.2011(v1.0)" xfId="1322"/>
    <cellStyle name="Итого" xfId="1323"/>
    <cellStyle name="ИТОГОВЫЙ" xfId="1324"/>
    <cellStyle name="ИТОГОВЫЙ 2" xfId="1325"/>
    <cellStyle name="ИТОГОВЫЙ 3" xfId="1326"/>
    <cellStyle name="ИТОГОВЫЙ 4" xfId="1327"/>
    <cellStyle name="ИТОГОВЫЙ 5" xfId="1328"/>
    <cellStyle name="ИТОГОВЫЙ 6" xfId="1329"/>
    <cellStyle name="ИТОГОВЫЙ 7" xfId="1330"/>
    <cellStyle name="ИТОГОВЫЙ 8" xfId="1331"/>
    <cellStyle name="ИТОГОВЫЙ 9" xfId="1332"/>
    <cellStyle name="ИТОГОВЫЙ_1" xfId="1333"/>
    <cellStyle name="Контрольная ячейка" xfId="1334"/>
    <cellStyle name="Контрольная ячейка 2" xfId="1335"/>
    <cellStyle name="Контрольная ячейка 2 2" xfId="1336"/>
    <cellStyle name="Контрольная ячейка 2_46EE.2011(v1.0)" xfId="1337"/>
    <cellStyle name="Контрольная ячейка 3" xfId="1338"/>
    <cellStyle name="Контрольная ячейка 3 2" xfId="1339"/>
    <cellStyle name="Контрольная ячейка 3_46EE.2011(v1.0)" xfId="1340"/>
    <cellStyle name="Контрольная ячейка 4" xfId="1341"/>
    <cellStyle name="Контрольная ячейка 4 2" xfId="1342"/>
    <cellStyle name="Контрольная ячейка 4_46EE.2011(v1.0)" xfId="1343"/>
    <cellStyle name="Контрольная ячейка 5" xfId="1344"/>
    <cellStyle name="Контрольная ячейка 5 2" xfId="1345"/>
    <cellStyle name="Контрольная ячейка 5_46EE.2011(v1.0)" xfId="1346"/>
    <cellStyle name="Контрольная ячейка 6" xfId="1347"/>
    <cellStyle name="Контрольная ячейка 6 2" xfId="1348"/>
    <cellStyle name="Контрольная ячейка 6_46EE.2011(v1.0)" xfId="1349"/>
    <cellStyle name="Контрольная ячейка 7" xfId="1350"/>
    <cellStyle name="Контрольная ячейка 7 2" xfId="1351"/>
    <cellStyle name="Контрольная ячейка 7_46EE.2011(v1.0)" xfId="1352"/>
    <cellStyle name="Контрольная ячейка 8" xfId="1353"/>
    <cellStyle name="Контрольная ячейка 8 2" xfId="1354"/>
    <cellStyle name="Контрольная ячейка 8_46EE.2011(v1.0)" xfId="1355"/>
    <cellStyle name="Контрольная ячейка 9" xfId="1356"/>
    <cellStyle name="Контрольная ячейка 9 2" xfId="1357"/>
    <cellStyle name="Контрольная ячейка 9_46EE.2011(v1.0)" xfId="1358"/>
    <cellStyle name="Миша (бланки отчетности)" xfId="1359"/>
    <cellStyle name="Мои наименования показателей" xfId="1360"/>
    <cellStyle name="Мои наименования показателей 2" xfId="1361"/>
    <cellStyle name="Мои наименования показателей 2 2" xfId="1362"/>
    <cellStyle name="Мои наименования показателей 2 3" xfId="1363"/>
    <cellStyle name="Мои наименования показателей 2 4" xfId="1364"/>
    <cellStyle name="Мои наименования показателей 2 5" xfId="1365"/>
    <cellStyle name="Мои наименования показателей 2 6" xfId="1366"/>
    <cellStyle name="Мои наименования показателей 2 7" xfId="1367"/>
    <cellStyle name="Мои наименования показателей 2 8" xfId="1368"/>
    <cellStyle name="Мои наименования показателей 2 9" xfId="1369"/>
    <cellStyle name="Мои наименования показателей 2_1" xfId="1370"/>
    <cellStyle name="Мои наименования показателей 3" xfId="1371"/>
    <cellStyle name="Мои наименования показателей 3 2" xfId="1372"/>
    <cellStyle name="Мои наименования показателей 3 3" xfId="1373"/>
    <cellStyle name="Мои наименования показателей 3 4" xfId="1374"/>
    <cellStyle name="Мои наименования показателей 3 5" xfId="1375"/>
    <cellStyle name="Мои наименования показателей 3 6" xfId="1376"/>
    <cellStyle name="Мои наименования показателей 3 7" xfId="1377"/>
    <cellStyle name="Мои наименования показателей 3 8" xfId="1378"/>
    <cellStyle name="Мои наименования показателей 3 9" xfId="1379"/>
    <cellStyle name="Мои наименования показателей 3_1" xfId="1380"/>
    <cellStyle name="Мои наименования показателей 4" xfId="1381"/>
    <cellStyle name="Мои наименования показателей 4 2" xfId="1382"/>
    <cellStyle name="Мои наименования показателей 4 3" xfId="1383"/>
    <cellStyle name="Мои наименования показателей 4 4" xfId="1384"/>
    <cellStyle name="Мои наименования показателей 4 5" xfId="1385"/>
    <cellStyle name="Мои наименования показателей 4 6" xfId="1386"/>
    <cellStyle name="Мои наименования показателей 4 7" xfId="1387"/>
    <cellStyle name="Мои наименования показателей 4 8" xfId="1388"/>
    <cellStyle name="Мои наименования показателей 4 9" xfId="1389"/>
    <cellStyle name="Мои наименования показателей 4_1" xfId="1390"/>
    <cellStyle name="Мои наименования показателей 5" xfId="1391"/>
    <cellStyle name="Мои наименования показателей 5 2" xfId="1392"/>
    <cellStyle name="Мои наименования показателей 5 3" xfId="1393"/>
    <cellStyle name="Мои наименования показателей 5 4" xfId="1394"/>
    <cellStyle name="Мои наименования показателей 5 5" xfId="1395"/>
    <cellStyle name="Мои наименования показателей 5 6" xfId="1396"/>
    <cellStyle name="Мои наименования показателей 5 7" xfId="1397"/>
    <cellStyle name="Мои наименования показателей 5 8" xfId="1398"/>
    <cellStyle name="Мои наименования показателей 5 9" xfId="1399"/>
    <cellStyle name="Мои наименования показателей 5_1" xfId="1400"/>
    <cellStyle name="Мои наименования показателей 6" xfId="1401"/>
    <cellStyle name="Мои наименования показателей 6 2" xfId="1402"/>
    <cellStyle name="Мои наименования показателей 6 3" xfId="1403"/>
    <cellStyle name="Мои наименования показателей 6_46EE.2011(v1.0)" xfId="1404"/>
    <cellStyle name="Мои наименования показателей 7" xfId="1405"/>
    <cellStyle name="Мои наименования показателей 7 2" xfId="1406"/>
    <cellStyle name="Мои наименования показателей 7 3" xfId="1407"/>
    <cellStyle name="Мои наименования показателей 7_46EE.2011(v1.0)" xfId="1408"/>
    <cellStyle name="Мои наименования показателей 8" xfId="1409"/>
    <cellStyle name="Мои наименования показателей 8 2" xfId="1410"/>
    <cellStyle name="Мои наименования показателей 8 3" xfId="1411"/>
    <cellStyle name="Мои наименования показателей 8_46EE.2011(v1.0)" xfId="1412"/>
    <cellStyle name="Мои наименования показателей_46TE.RT(v1.0)" xfId="1413"/>
    <cellStyle name="Мой заголовок" xfId="1414"/>
    <cellStyle name="Мой заголовок листа" xfId="1415"/>
    <cellStyle name="назв фил" xfId="1416"/>
    <cellStyle name="Название" xfId="1417"/>
    <cellStyle name="Название 2" xfId="1418"/>
    <cellStyle name="Название 2 2" xfId="1419"/>
    <cellStyle name="Название 3" xfId="1420"/>
    <cellStyle name="Название 3 2" xfId="1421"/>
    <cellStyle name="Название 4" xfId="1422"/>
    <cellStyle name="Название 4 2" xfId="1423"/>
    <cellStyle name="Название 5" xfId="1424"/>
    <cellStyle name="Название 5 2" xfId="1425"/>
    <cellStyle name="Название 6" xfId="1426"/>
    <cellStyle name="Название 6 2" xfId="1427"/>
    <cellStyle name="Название 7" xfId="1428"/>
    <cellStyle name="Название 7 2" xfId="1429"/>
    <cellStyle name="Название 8" xfId="1430"/>
    <cellStyle name="Название 8 2" xfId="1431"/>
    <cellStyle name="Название 9" xfId="1432"/>
    <cellStyle name="Название 9 2" xfId="1433"/>
    <cellStyle name="Невидимый" xfId="1434"/>
    <cellStyle name="Нейтральный" xfId="1435"/>
    <cellStyle name="Нейтральный 2" xfId="1436"/>
    <cellStyle name="Нейтральный 2 2" xfId="1437"/>
    <cellStyle name="Нейтральный 3" xfId="1438"/>
    <cellStyle name="Нейтральный 3 2" xfId="1439"/>
    <cellStyle name="Нейтральный 4" xfId="1440"/>
    <cellStyle name="Нейтральный 4 2" xfId="1441"/>
    <cellStyle name="Нейтральный 5" xfId="1442"/>
    <cellStyle name="Нейтральный 5 2" xfId="1443"/>
    <cellStyle name="Нейтральный 6" xfId="1444"/>
    <cellStyle name="Нейтральный 6 2" xfId="1445"/>
    <cellStyle name="Нейтральный 7" xfId="1446"/>
    <cellStyle name="Нейтральный 7 2" xfId="1447"/>
    <cellStyle name="Нейтральный 8" xfId="1448"/>
    <cellStyle name="Нейтральный 8 2" xfId="1449"/>
    <cellStyle name="Нейтральный 9" xfId="1450"/>
    <cellStyle name="Нейтральный 9 2" xfId="1451"/>
    <cellStyle name="Низ1" xfId="1452"/>
    <cellStyle name="Низ2" xfId="1453"/>
    <cellStyle name="Обычный 10" xfId="1454"/>
    <cellStyle name="Обычный 11" xfId="1455"/>
    <cellStyle name="Обычный 11 2" xfId="1456"/>
    <cellStyle name="Обычный 14" xfId="1457"/>
    <cellStyle name="Обычный 15" xfId="1458"/>
    <cellStyle name="Обычный 2" xfId="1459"/>
    <cellStyle name="Обычный 2 10" xfId="1460"/>
    <cellStyle name="Обычный 2 11" xfId="1461"/>
    <cellStyle name="Обычный 2 12" xfId="1462"/>
    <cellStyle name="Обычный 2 2" xfId="1463"/>
    <cellStyle name="Обычный 2 2 2" xfId="1464"/>
    <cellStyle name="Обычный 2 2 3" xfId="1465"/>
    <cellStyle name="Обычный 2 2_46EE.2011(v1.0)" xfId="1466"/>
    <cellStyle name="Обычный 2 3" xfId="1467"/>
    <cellStyle name="Обычный 2 3 2" xfId="1468"/>
    <cellStyle name="Обычный 2 3 3" xfId="1469"/>
    <cellStyle name="Обычный 2 3_46EE.2011(v1.0)" xfId="1470"/>
    <cellStyle name="Обычный 2 4" xfId="1471"/>
    <cellStyle name="Обычный 2 4 2" xfId="1472"/>
    <cellStyle name="Обычный 2 4 3" xfId="1473"/>
    <cellStyle name="Обычный 2 4_46EE.2011(v1.0)" xfId="1474"/>
    <cellStyle name="Обычный 2 5" xfId="1475"/>
    <cellStyle name="Обычный 2 5 2" xfId="1476"/>
    <cellStyle name="Обычный 2 5 3" xfId="1477"/>
    <cellStyle name="Обычный 2 5_46EE.2011(v1.0)" xfId="1478"/>
    <cellStyle name="Обычный 2 6" xfId="1479"/>
    <cellStyle name="Обычный 2 6 2" xfId="1480"/>
    <cellStyle name="Обычный 2 6 3" xfId="1481"/>
    <cellStyle name="Обычный 2 6_46EE.2011(v1.0)" xfId="1482"/>
    <cellStyle name="Обычный 2 7" xfId="1483"/>
    <cellStyle name="Обычный 2 8" xfId="1484"/>
    <cellStyle name="Обычный 2 9" xfId="1485"/>
    <cellStyle name="Обычный 2_1" xfId="1486"/>
    <cellStyle name="Обычный 3" xfId="1487"/>
    <cellStyle name="Обычный 3 2" xfId="1488"/>
    <cellStyle name="Обычный 3 3" xfId="1489"/>
    <cellStyle name="Обычный 4" xfId="1490"/>
    <cellStyle name="Обычный 4 2" xfId="1491"/>
    <cellStyle name="Обычный 4 2 2" xfId="1492"/>
    <cellStyle name="Обычный 4 2_INVEST.WARM.PLAN.4.78(v0.1)" xfId="1493"/>
    <cellStyle name="Обычный 4_EE.20.MET.SVOD.2.73_v0.1" xfId="1494"/>
    <cellStyle name="Обычный 5" xfId="1495"/>
    <cellStyle name="Обычный 6" xfId="1496"/>
    <cellStyle name="Обычный 7" xfId="1497"/>
    <cellStyle name="Обычный 8" xfId="1498"/>
    <cellStyle name="Обычный 9" xfId="1499"/>
    <cellStyle name="Обычный_кап рем_ГУП ТЭК2006осн" xfId="1500"/>
    <cellStyle name="Обычный_Лист2" xfId="1501"/>
    <cellStyle name="Обычный_Произв-во2006" xfId="1502"/>
    <cellStyle name="Обычный_СТ-ИП" xfId="1503"/>
    <cellStyle name="Обычный_СТ-ИП 2012-2014 гг. ,Пригород; 18.04" xfId="1504"/>
    <cellStyle name="Обычный_СТ-ИП ГОД 2010 г. Отчет Пригород 2011вариант 2" xfId="1505"/>
    <cellStyle name="Followed Hyperlink" xfId="1506"/>
    <cellStyle name="Ошибка" xfId="1507"/>
    <cellStyle name="Плохой" xfId="1508"/>
    <cellStyle name="Плохой 2" xfId="1509"/>
    <cellStyle name="Плохой 2 2" xfId="1510"/>
    <cellStyle name="Плохой 3" xfId="1511"/>
    <cellStyle name="Плохой 3 2" xfId="1512"/>
    <cellStyle name="Плохой 4" xfId="1513"/>
    <cellStyle name="Плохой 4 2" xfId="1514"/>
    <cellStyle name="Плохой 5" xfId="1515"/>
    <cellStyle name="Плохой 5 2" xfId="1516"/>
    <cellStyle name="Плохой 6" xfId="1517"/>
    <cellStyle name="Плохой 6 2" xfId="1518"/>
    <cellStyle name="Плохой 7" xfId="1519"/>
    <cellStyle name="Плохой 7 2" xfId="1520"/>
    <cellStyle name="Плохой 8" xfId="1521"/>
    <cellStyle name="Плохой 8 2" xfId="1522"/>
    <cellStyle name="Плохой 9" xfId="1523"/>
    <cellStyle name="Плохой 9 2" xfId="1524"/>
    <cellStyle name="По центру с переносом" xfId="1525"/>
    <cellStyle name="По ширине с переносом" xfId="1526"/>
    <cellStyle name="Подгруппа" xfId="1527"/>
    <cellStyle name="Поле ввода" xfId="1528"/>
    <cellStyle name="Пояснение" xfId="1529"/>
    <cellStyle name="Пояснение 2" xfId="1530"/>
    <cellStyle name="Пояснение 2 2" xfId="1531"/>
    <cellStyle name="Пояснение 3" xfId="1532"/>
    <cellStyle name="Пояснение 3 2" xfId="1533"/>
    <cellStyle name="Пояснение 4" xfId="1534"/>
    <cellStyle name="Пояснение 4 2" xfId="1535"/>
    <cellStyle name="Пояснение 5" xfId="1536"/>
    <cellStyle name="Пояснение 5 2" xfId="1537"/>
    <cellStyle name="Пояснение 6" xfId="1538"/>
    <cellStyle name="Пояснение 6 2" xfId="1539"/>
    <cellStyle name="Пояснение 7" xfId="1540"/>
    <cellStyle name="Пояснение 7 2" xfId="1541"/>
    <cellStyle name="Пояснение 8" xfId="1542"/>
    <cellStyle name="Пояснение 8 2" xfId="1543"/>
    <cellStyle name="Пояснение 9" xfId="1544"/>
    <cellStyle name="Пояснение 9 2" xfId="1545"/>
    <cellStyle name="Примечание" xfId="1546"/>
    <cellStyle name="Примечание 10" xfId="1547"/>
    <cellStyle name="Примечание 10 2" xfId="1548"/>
    <cellStyle name="Примечание 10 3" xfId="1549"/>
    <cellStyle name="Примечание 10_46EE.2011(v1.0)" xfId="1550"/>
    <cellStyle name="Примечание 11" xfId="1551"/>
    <cellStyle name="Примечание 11 2" xfId="1552"/>
    <cellStyle name="Примечание 11 3" xfId="1553"/>
    <cellStyle name="Примечание 11_46EE.2011(v1.0)" xfId="1554"/>
    <cellStyle name="Примечание 12" xfId="1555"/>
    <cellStyle name="Примечание 12 2" xfId="1556"/>
    <cellStyle name="Примечание 12 3" xfId="1557"/>
    <cellStyle name="Примечание 12_46EE.2011(v1.0)" xfId="1558"/>
    <cellStyle name="Примечание 2" xfId="1559"/>
    <cellStyle name="Примечание 2 2" xfId="1560"/>
    <cellStyle name="Примечание 2 3" xfId="1561"/>
    <cellStyle name="Примечание 2 4" xfId="1562"/>
    <cellStyle name="Примечание 2 5" xfId="1563"/>
    <cellStyle name="Примечание 2 6" xfId="1564"/>
    <cellStyle name="Примечание 2 7" xfId="1565"/>
    <cellStyle name="Примечание 2 8" xfId="1566"/>
    <cellStyle name="Примечание 2 9" xfId="1567"/>
    <cellStyle name="Примечание 2_46EE.2011(v1.0)" xfId="1568"/>
    <cellStyle name="Примечание 3" xfId="1569"/>
    <cellStyle name="Примечание 3 2" xfId="1570"/>
    <cellStyle name="Примечание 3 3" xfId="1571"/>
    <cellStyle name="Примечание 3 4" xfId="1572"/>
    <cellStyle name="Примечание 3 5" xfId="1573"/>
    <cellStyle name="Примечание 3 6" xfId="1574"/>
    <cellStyle name="Примечание 3 7" xfId="1575"/>
    <cellStyle name="Примечание 3 8" xfId="1576"/>
    <cellStyle name="Примечание 3 9" xfId="1577"/>
    <cellStyle name="Примечание 3_46EE.2011(v1.0)" xfId="1578"/>
    <cellStyle name="Примечание 4" xfId="1579"/>
    <cellStyle name="Примечание 4 2" xfId="1580"/>
    <cellStyle name="Примечание 4 3" xfId="1581"/>
    <cellStyle name="Примечание 4 4" xfId="1582"/>
    <cellStyle name="Примечание 4 5" xfId="1583"/>
    <cellStyle name="Примечание 4 6" xfId="1584"/>
    <cellStyle name="Примечание 4 7" xfId="1585"/>
    <cellStyle name="Примечание 4 8" xfId="1586"/>
    <cellStyle name="Примечание 4 9" xfId="1587"/>
    <cellStyle name="Примечание 4_46EE.2011(v1.0)" xfId="1588"/>
    <cellStyle name="Примечание 5" xfId="1589"/>
    <cellStyle name="Примечание 5 2" xfId="1590"/>
    <cellStyle name="Примечание 5 3" xfId="1591"/>
    <cellStyle name="Примечание 5 4" xfId="1592"/>
    <cellStyle name="Примечание 5 5" xfId="1593"/>
    <cellStyle name="Примечание 5 6" xfId="1594"/>
    <cellStyle name="Примечание 5 7" xfId="1595"/>
    <cellStyle name="Примечание 5 8" xfId="1596"/>
    <cellStyle name="Примечание 5 9" xfId="1597"/>
    <cellStyle name="Примечание 5_46EE.2011(v1.0)" xfId="1598"/>
    <cellStyle name="Примечание 6" xfId="1599"/>
    <cellStyle name="Примечание 6 2" xfId="1600"/>
    <cellStyle name="Примечание 6_46EE.2011(v1.0)" xfId="1601"/>
    <cellStyle name="Примечание 7" xfId="1602"/>
    <cellStyle name="Примечание 7 2" xfId="1603"/>
    <cellStyle name="Примечание 7_46EE.2011(v1.0)" xfId="1604"/>
    <cellStyle name="Примечание 8" xfId="1605"/>
    <cellStyle name="Примечание 8 2" xfId="1606"/>
    <cellStyle name="Примечание 8_46EE.2011(v1.0)" xfId="1607"/>
    <cellStyle name="Примечание 9" xfId="1608"/>
    <cellStyle name="Примечание 9 2" xfId="1609"/>
    <cellStyle name="Примечание 9_46EE.2011(v1.0)" xfId="1610"/>
    <cellStyle name="Продукт" xfId="1611"/>
    <cellStyle name="Percent" xfId="1612"/>
    <cellStyle name="Процентный 10" xfId="1613"/>
    <cellStyle name="Процентный 2" xfId="1614"/>
    <cellStyle name="Процентный 2 2" xfId="1615"/>
    <cellStyle name="Процентный 2 3" xfId="1616"/>
    <cellStyle name="Процентный 3" xfId="1617"/>
    <cellStyle name="Процентный 3 2" xfId="1618"/>
    <cellStyle name="Процентный 3 3" xfId="1619"/>
    <cellStyle name="Процентный 4" xfId="1620"/>
    <cellStyle name="Процентный 4 2" xfId="1621"/>
    <cellStyle name="Процентный 4 3" xfId="1622"/>
    <cellStyle name="Процентный 5" xfId="1623"/>
    <cellStyle name="Процентный 9" xfId="1624"/>
    <cellStyle name="Разница" xfId="1625"/>
    <cellStyle name="Рамки" xfId="1626"/>
    <cellStyle name="Сводная таблица" xfId="1627"/>
    <cellStyle name="Связанная ячейка" xfId="1628"/>
    <cellStyle name="Связанная ячейка 2" xfId="1629"/>
    <cellStyle name="Связанная ячейка 2 2" xfId="1630"/>
    <cellStyle name="Связанная ячейка 2_46EE.2011(v1.0)" xfId="1631"/>
    <cellStyle name="Связанная ячейка 3" xfId="1632"/>
    <cellStyle name="Связанная ячейка 3 2" xfId="1633"/>
    <cellStyle name="Связанная ячейка 3_46EE.2011(v1.0)" xfId="1634"/>
    <cellStyle name="Связанная ячейка 4" xfId="1635"/>
    <cellStyle name="Связанная ячейка 4 2" xfId="1636"/>
    <cellStyle name="Связанная ячейка 4_46EE.2011(v1.0)" xfId="1637"/>
    <cellStyle name="Связанная ячейка 5" xfId="1638"/>
    <cellStyle name="Связанная ячейка 5 2" xfId="1639"/>
    <cellStyle name="Связанная ячейка 5_46EE.2011(v1.0)" xfId="1640"/>
    <cellStyle name="Связанная ячейка 6" xfId="1641"/>
    <cellStyle name="Связанная ячейка 6 2" xfId="1642"/>
    <cellStyle name="Связанная ячейка 6_46EE.2011(v1.0)" xfId="1643"/>
    <cellStyle name="Связанная ячейка 7" xfId="1644"/>
    <cellStyle name="Связанная ячейка 7 2" xfId="1645"/>
    <cellStyle name="Связанная ячейка 7_46EE.2011(v1.0)" xfId="1646"/>
    <cellStyle name="Связанная ячейка 8" xfId="1647"/>
    <cellStyle name="Связанная ячейка 8 2" xfId="1648"/>
    <cellStyle name="Связанная ячейка 8_46EE.2011(v1.0)" xfId="1649"/>
    <cellStyle name="Связанная ячейка 9" xfId="1650"/>
    <cellStyle name="Связанная ячейка 9 2" xfId="1651"/>
    <cellStyle name="Связанная ячейка 9_46EE.2011(v1.0)" xfId="1652"/>
    <cellStyle name="Стиль 1" xfId="1653"/>
    <cellStyle name="Стиль 1 2" xfId="1654"/>
    <cellStyle name="Стиль 1 2 2" xfId="1655"/>
    <cellStyle name="Стиль 1 2_EE.2REK.P2011.4.78(v0.3)" xfId="1656"/>
    <cellStyle name="Субсчет" xfId="1657"/>
    <cellStyle name="Счет" xfId="1658"/>
    <cellStyle name="ТЕКСТ" xfId="1659"/>
    <cellStyle name="ТЕКСТ 2" xfId="1660"/>
    <cellStyle name="ТЕКСТ 3" xfId="1661"/>
    <cellStyle name="ТЕКСТ 4" xfId="1662"/>
    <cellStyle name="ТЕКСТ 5" xfId="1663"/>
    <cellStyle name="ТЕКСТ 6" xfId="1664"/>
    <cellStyle name="ТЕКСТ 7" xfId="1665"/>
    <cellStyle name="ТЕКСТ 8" xfId="1666"/>
    <cellStyle name="ТЕКСТ 9" xfId="1667"/>
    <cellStyle name="Текст предупреждения" xfId="1668"/>
    <cellStyle name="Текст предупреждения 2" xfId="1669"/>
    <cellStyle name="Текст предупреждения 2 2" xfId="1670"/>
    <cellStyle name="Текст предупреждения 3" xfId="1671"/>
    <cellStyle name="Текст предупреждения 3 2" xfId="1672"/>
    <cellStyle name="Текст предупреждения 4" xfId="1673"/>
    <cellStyle name="Текст предупреждения 4 2" xfId="1674"/>
    <cellStyle name="Текст предупреждения 5" xfId="1675"/>
    <cellStyle name="Текст предупреждения 5 2" xfId="1676"/>
    <cellStyle name="Текст предупреждения 6" xfId="1677"/>
    <cellStyle name="Текст предупреждения 6 2" xfId="1678"/>
    <cellStyle name="Текст предупреждения 7" xfId="1679"/>
    <cellStyle name="Текст предупреждения 7 2" xfId="1680"/>
    <cellStyle name="Текст предупреждения 8" xfId="1681"/>
    <cellStyle name="Текст предупреждения 8 2" xfId="1682"/>
    <cellStyle name="Текст предупреждения 9" xfId="1683"/>
    <cellStyle name="Текст предупреждения 9 2" xfId="1684"/>
    <cellStyle name="Текстовый" xfId="1685"/>
    <cellStyle name="Текстовый 10" xfId="1686"/>
    <cellStyle name="Текстовый 11" xfId="1687"/>
    <cellStyle name="Текстовый 12" xfId="1688"/>
    <cellStyle name="Текстовый 13" xfId="1689"/>
    <cellStyle name="Текстовый 14" xfId="1690"/>
    <cellStyle name="Текстовый 15" xfId="1691"/>
    <cellStyle name="Текстовый 16" xfId="1692"/>
    <cellStyle name="Текстовый 2" xfId="1693"/>
    <cellStyle name="Текстовый 3" xfId="1694"/>
    <cellStyle name="Текстовый 4" xfId="1695"/>
    <cellStyle name="Текстовый 5" xfId="1696"/>
    <cellStyle name="Текстовый 6" xfId="1697"/>
    <cellStyle name="Текстовый 7" xfId="1698"/>
    <cellStyle name="Текстовый 8" xfId="1699"/>
    <cellStyle name="Текстовый 9" xfId="1700"/>
    <cellStyle name="Текстовый_1" xfId="1701"/>
    <cellStyle name="Тысячи [0]_22гк" xfId="1702"/>
    <cellStyle name="Тысячи_22гк" xfId="1703"/>
    <cellStyle name="ФИКСИРОВАННЫЙ" xfId="1704"/>
    <cellStyle name="ФИКСИРОВАННЫЙ 2" xfId="1705"/>
    <cellStyle name="ФИКСИРОВАННЫЙ 3" xfId="1706"/>
    <cellStyle name="ФИКСИРОВАННЫЙ 4" xfId="1707"/>
    <cellStyle name="ФИКСИРОВАННЫЙ 5" xfId="1708"/>
    <cellStyle name="ФИКСИРОВАННЫЙ 6" xfId="1709"/>
    <cellStyle name="ФИКСИРОВАННЫЙ 7" xfId="1710"/>
    <cellStyle name="ФИКСИРОВАННЫЙ 8" xfId="1711"/>
    <cellStyle name="ФИКСИРОВАННЫЙ 9" xfId="1712"/>
    <cellStyle name="ФИКСИРОВАННЫЙ_1" xfId="1713"/>
    <cellStyle name="Comma" xfId="1714"/>
    <cellStyle name="Comma [0]" xfId="1715"/>
    <cellStyle name="Финансовый 2" xfId="1716"/>
    <cellStyle name="Финансовый 2 2" xfId="1717"/>
    <cellStyle name="Финансовый 2 2 2" xfId="1718"/>
    <cellStyle name="Финансовый 2 2_OREP.KU.2011.MONTHLY.02(v0.1)" xfId="1719"/>
    <cellStyle name="Финансовый 2 3" xfId="1720"/>
    <cellStyle name="Финансовый 2_46EE.2011(v1.0)" xfId="1721"/>
    <cellStyle name="Финансовый 3" xfId="1722"/>
    <cellStyle name="Финансовый 3 2" xfId="1723"/>
    <cellStyle name="Финансовый 3 3" xfId="1724"/>
    <cellStyle name="Финансовый 3 4" xfId="1725"/>
    <cellStyle name="Финансовый 3_OREP.KU.2011.MONTHLY.02(v0.1)" xfId="1726"/>
    <cellStyle name="Финансовый 4" xfId="1727"/>
    <cellStyle name="Финансовый 6" xfId="1728"/>
    <cellStyle name="Финансовый0[0]_FU_bal" xfId="1729"/>
    <cellStyle name="Формула" xfId="1730"/>
    <cellStyle name="Формула 2" xfId="1731"/>
    <cellStyle name="Формула_A РТ 2009 Рязаньэнерго" xfId="1732"/>
    <cellStyle name="ФормулаВБ" xfId="1733"/>
    <cellStyle name="ФормулаНаКонтроль" xfId="1734"/>
    <cellStyle name="Хороший" xfId="1735"/>
    <cellStyle name="Хороший 2" xfId="1736"/>
    <cellStyle name="Хороший 2 2" xfId="1737"/>
    <cellStyle name="Хороший 3" xfId="1738"/>
    <cellStyle name="Хороший 3 2" xfId="1739"/>
    <cellStyle name="Хороший 4" xfId="1740"/>
    <cellStyle name="Хороший 4 2" xfId="1741"/>
    <cellStyle name="Хороший 5" xfId="1742"/>
    <cellStyle name="Хороший 5 2" xfId="1743"/>
    <cellStyle name="Хороший 6" xfId="1744"/>
    <cellStyle name="Хороший 6 2" xfId="1745"/>
    <cellStyle name="Хороший 7" xfId="1746"/>
    <cellStyle name="Хороший 7 2" xfId="1747"/>
    <cellStyle name="Хороший 8" xfId="1748"/>
    <cellStyle name="Хороший 8 2" xfId="1749"/>
    <cellStyle name="Хороший 9" xfId="1750"/>
    <cellStyle name="Хороший 9 2" xfId="1751"/>
    <cellStyle name="Цена_продукта" xfId="1752"/>
    <cellStyle name="Цифры по центру с десятыми" xfId="1753"/>
    <cellStyle name="число" xfId="1754"/>
    <cellStyle name="Џђћ–…ќ’ќ›‰" xfId="1755"/>
    <cellStyle name="Шапка" xfId="1756"/>
    <cellStyle name="Шапка таблицы" xfId="1757"/>
    <cellStyle name="ШАУ" xfId="1758"/>
    <cellStyle name="標準_PL-CF sheet" xfId="1759"/>
    <cellStyle name="䁺_x0001_" xfId="17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25">
      <selection activeCell="A38" sqref="A38:D38"/>
    </sheetView>
  </sheetViews>
  <sheetFormatPr defaultColWidth="9.00390625" defaultRowHeight="12.75"/>
  <cols>
    <col min="1" max="1" width="22.125" style="0" customWidth="1"/>
    <col min="2" max="2" width="10.625" style="0" customWidth="1"/>
    <col min="3" max="3" width="9.875" style="0" customWidth="1"/>
    <col min="4" max="4" width="37.625" style="0" customWidth="1"/>
    <col min="5" max="5" width="11.75390625" style="0" customWidth="1"/>
    <col min="6" max="6" width="11.625" style="0" customWidth="1"/>
    <col min="7" max="7" width="11.875" style="0" customWidth="1"/>
    <col min="8" max="8" width="11.75390625" style="0" customWidth="1"/>
    <col min="9" max="9" width="12.75390625" style="0" customWidth="1"/>
    <col min="10" max="11" width="10.875" style="0" customWidth="1"/>
  </cols>
  <sheetData>
    <row r="1" spans="1:12" ht="20.25">
      <c r="A1" s="1"/>
      <c r="B1" s="2"/>
      <c r="C1" s="2"/>
      <c r="D1" s="2"/>
      <c r="E1" s="2"/>
      <c r="F1" s="2"/>
      <c r="G1" s="2"/>
      <c r="H1" s="2"/>
      <c r="I1" s="2"/>
      <c r="J1" s="3"/>
      <c r="K1" s="4" t="s">
        <v>31</v>
      </c>
      <c r="L1" s="5"/>
    </row>
    <row r="2" spans="1:12" ht="18.75">
      <c r="A2" s="89" t="s">
        <v>18</v>
      </c>
      <c r="B2" s="89"/>
      <c r="C2" s="89"/>
      <c r="D2" s="89"/>
      <c r="E2" s="89"/>
      <c r="F2" s="89"/>
      <c r="G2" s="89"/>
      <c r="H2" s="89"/>
      <c r="I2" s="89"/>
      <c r="J2" s="3"/>
      <c r="K2" s="3"/>
      <c r="L2" s="3"/>
    </row>
    <row r="3" spans="1:12" ht="18.75">
      <c r="A3" s="90" t="s">
        <v>19</v>
      </c>
      <c r="B3" s="90"/>
      <c r="C3" s="90"/>
      <c r="D3" s="90"/>
      <c r="E3" s="90"/>
      <c r="F3" s="90"/>
      <c r="G3" s="90"/>
      <c r="H3" s="90"/>
      <c r="I3" s="90"/>
      <c r="J3" s="3"/>
      <c r="K3" s="3"/>
      <c r="L3" s="3"/>
    </row>
    <row r="4" spans="1:12" ht="18.75">
      <c r="A4" s="91" t="s">
        <v>20</v>
      </c>
      <c r="B4" s="91"/>
      <c r="C4" s="91"/>
      <c r="D4" s="91"/>
      <c r="E4" s="91"/>
      <c r="F4" s="91"/>
      <c r="G4" s="91"/>
      <c r="H4" s="91"/>
      <c r="I4" s="91"/>
      <c r="J4" s="3"/>
      <c r="K4" s="3"/>
      <c r="L4" s="3"/>
    </row>
    <row r="5" spans="1:12" ht="12.75">
      <c r="A5" s="85" t="s">
        <v>0</v>
      </c>
      <c r="B5" s="85" t="s">
        <v>4</v>
      </c>
      <c r="C5" s="85"/>
      <c r="D5" s="85" t="s">
        <v>5</v>
      </c>
      <c r="E5" s="85"/>
      <c r="F5" s="85"/>
      <c r="G5" s="85"/>
      <c r="H5" s="85"/>
      <c r="I5" s="85" t="s">
        <v>6</v>
      </c>
      <c r="J5" s="88" t="s">
        <v>21</v>
      </c>
      <c r="K5" s="88"/>
      <c r="L5" s="88"/>
    </row>
    <row r="6" spans="1:12" ht="12.75">
      <c r="A6" s="85"/>
      <c r="B6" s="85"/>
      <c r="C6" s="85"/>
      <c r="D6" s="85" t="s">
        <v>22</v>
      </c>
      <c r="E6" s="85" t="s">
        <v>8</v>
      </c>
      <c r="F6" s="85"/>
      <c r="G6" s="85"/>
      <c r="H6" s="85"/>
      <c r="I6" s="85"/>
      <c r="J6" s="88"/>
      <c r="K6" s="88"/>
      <c r="L6" s="88"/>
    </row>
    <row r="7" spans="1:12" ht="12.75">
      <c r="A7" s="85"/>
      <c r="B7" s="85"/>
      <c r="C7" s="85"/>
      <c r="D7" s="85"/>
      <c r="E7" s="85" t="s">
        <v>9</v>
      </c>
      <c r="F7" s="85"/>
      <c r="G7" s="85"/>
      <c r="H7" s="85" t="s">
        <v>7</v>
      </c>
      <c r="I7" s="85"/>
      <c r="J7" s="88"/>
      <c r="K7" s="88"/>
      <c r="L7" s="88"/>
    </row>
    <row r="8" spans="1:12" ht="38.25">
      <c r="A8" s="85"/>
      <c r="B8" s="6" t="s">
        <v>10</v>
      </c>
      <c r="C8" s="6" t="s">
        <v>11</v>
      </c>
      <c r="D8" s="85"/>
      <c r="E8" s="8" t="s">
        <v>23</v>
      </c>
      <c r="F8" s="8" t="s">
        <v>24</v>
      </c>
      <c r="G8" s="8" t="s">
        <v>25</v>
      </c>
      <c r="H8" s="85"/>
      <c r="I8" s="85"/>
      <c r="J8" s="7" t="s">
        <v>34</v>
      </c>
      <c r="K8" s="7" t="s">
        <v>32</v>
      </c>
      <c r="L8" s="7" t="s">
        <v>12</v>
      </c>
    </row>
    <row r="9" spans="1:12" ht="12.75">
      <c r="A9" s="6"/>
      <c r="B9" s="6"/>
      <c r="C9" s="6"/>
      <c r="D9" s="6"/>
      <c r="E9" s="9">
        <f>E10+E11</f>
        <v>105983.2</v>
      </c>
      <c r="F9" s="9">
        <f>F10+F11</f>
        <v>270283.28</v>
      </c>
      <c r="G9" s="9">
        <f>G10+G11</f>
        <v>217327</v>
      </c>
      <c r="H9" s="9">
        <f>H10+H11</f>
        <v>593593.48</v>
      </c>
      <c r="I9" s="11" t="s">
        <v>13</v>
      </c>
      <c r="J9" s="7"/>
      <c r="K9" s="7" t="s">
        <v>28</v>
      </c>
      <c r="L9" s="61">
        <f>L10+L11</f>
        <v>3951</v>
      </c>
    </row>
    <row r="10" spans="1:12" ht="12.75">
      <c r="A10" s="6"/>
      <c r="B10" s="6"/>
      <c r="C10" s="6"/>
      <c r="D10" s="6"/>
      <c r="E10" s="9">
        <v>105983.2</v>
      </c>
      <c r="F10" s="10">
        <v>191718.38</v>
      </c>
      <c r="G10" s="10">
        <v>173327</v>
      </c>
      <c r="H10" s="10">
        <f>E10+F10+G10</f>
        <v>471028.58</v>
      </c>
      <c r="I10" s="12" t="s">
        <v>35</v>
      </c>
      <c r="J10" s="7"/>
      <c r="K10" s="7" t="s">
        <v>28</v>
      </c>
      <c r="L10" s="61">
        <v>3783</v>
      </c>
    </row>
    <row r="11" spans="1:12" ht="24">
      <c r="A11" s="6"/>
      <c r="B11" s="6"/>
      <c r="C11" s="6"/>
      <c r="D11" s="6"/>
      <c r="E11" s="62"/>
      <c r="F11" s="62">
        <v>78564.9</v>
      </c>
      <c r="G11" s="62">
        <v>44000</v>
      </c>
      <c r="H11" s="62">
        <f>E11+F11+G11</f>
        <v>122564.9</v>
      </c>
      <c r="I11" s="12" t="s">
        <v>2</v>
      </c>
      <c r="J11" s="7"/>
      <c r="K11" s="7" t="s">
        <v>28</v>
      </c>
      <c r="L11" s="61">
        <v>168</v>
      </c>
    </row>
    <row r="12" spans="1:12" ht="38.25" customHeight="1">
      <c r="A12" s="13" t="s">
        <v>26</v>
      </c>
      <c r="B12" s="6"/>
      <c r="C12" s="6"/>
      <c r="D12" s="6"/>
      <c r="E12" s="8"/>
      <c r="F12" s="8"/>
      <c r="G12" s="8"/>
      <c r="H12" s="6"/>
      <c r="I12" s="6"/>
      <c r="J12" s="7"/>
      <c r="K12" s="7"/>
      <c r="L12" s="7"/>
    </row>
    <row r="13" spans="1:12" ht="94.5" customHeight="1">
      <c r="A13" s="14" t="s">
        <v>27</v>
      </c>
      <c r="B13" s="27">
        <v>2013</v>
      </c>
      <c r="C13" s="27">
        <v>2013</v>
      </c>
      <c r="D13" s="41" t="s">
        <v>39</v>
      </c>
      <c r="E13" s="27"/>
      <c r="F13" s="34">
        <v>11000</v>
      </c>
      <c r="G13" s="34"/>
      <c r="H13" s="60">
        <f aca="true" t="shared" si="0" ref="H13:H31">E13+F13+G13</f>
        <v>11000</v>
      </c>
      <c r="I13" s="28" t="s">
        <v>35</v>
      </c>
      <c r="J13" s="16"/>
      <c r="K13" s="16"/>
      <c r="L13" s="16"/>
    </row>
    <row r="14" spans="1:12" ht="127.5" customHeight="1">
      <c r="A14" s="14" t="s">
        <v>27</v>
      </c>
      <c r="B14" s="27">
        <v>2014</v>
      </c>
      <c r="C14" s="27">
        <v>2014</v>
      </c>
      <c r="D14" s="41" t="s">
        <v>41</v>
      </c>
      <c r="E14" s="27"/>
      <c r="F14" s="42"/>
      <c r="G14" s="34">
        <v>37081.82</v>
      </c>
      <c r="H14" s="60">
        <f t="shared" si="0"/>
        <v>37081.82</v>
      </c>
      <c r="I14" s="28" t="s">
        <v>35</v>
      </c>
      <c r="J14" s="16"/>
      <c r="K14" s="16"/>
      <c r="L14" s="16"/>
    </row>
    <row r="15" spans="1:12" ht="55.5" customHeight="1">
      <c r="A15" s="14" t="s">
        <v>27</v>
      </c>
      <c r="B15" s="27">
        <v>2013</v>
      </c>
      <c r="C15" s="27">
        <v>2013</v>
      </c>
      <c r="D15" s="41" t="s">
        <v>44</v>
      </c>
      <c r="E15" s="27"/>
      <c r="F15" s="34">
        <v>3500</v>
      </c>
      <c r="G15" s="27"/>
      <c r="H15" s="60">
        <f t="shared" si="0"/>
        <v>3500</v>
      </c>
      <c r="I15" s="28" t="s">
        <v>35</v>
      </c>
      <c r="J15" s="16"/>
      <c r="K15" s="16"/>
      <c r="L15" s="16"/>
    </row>
    <row r="16" spans="1:12" ht="69.75" customHeight="1">
      <c r="A16" s="14" t="s">
        <v>27</v>
      </c>
      <c r="B16" s="27">
        <v>2013</v>
      </c>
      <c r="C16" s="27">
        <v>2013</v>
      </c>
      <c r="D16" s="33" t="s">
        <v>42</v>
      </c>
      <c r="E16" s="27"/>
      <c r="F16" s="34">
        <v>3800</v>
      </c>
      <c r="G16" s="27"/>
      <c r="H16" s="60">
        <f t="shared" si="0"/>
        <v>3800</v>
      </c>
      <c r="I16" s="28" t="s">
        <v>35</v>
      </c>
      <c r="J16" s="16"/>
      <c r="K16" s="16"/>
      <c r="L16" s="16"/>
    </row>
    <row r="17" spans="1:12" ht="64.5" customHeight="1">
      <c r="A17" s="14" t="s">
        <v>27</v>
      </c>
      <c r="B17" s="27">
        <v>2013</v>
      </c>
      <c r="C17" s="27">
        <v>2013</v>
      </c>
      <c r="D17" s="41" t="s">
        <v>45</v>
      </c>
      <c r="E17" s="27"/>
      <c r="F17" s="44">
        <v>2098</v>
      </c>
      <c r="G17" s="27"/>
      <c r="H17" s="60">
        <f t="shared" si="0"/>
        <v>2098</v>
      </c>
      <c r="I17" s="28" t="s">
        <v>35</v>
      </c>
      <c r="J17" s="17"/>
      <c r="K17" s="17"/>
      <c r="L17" s="17"/>
    </row>
    <row r="18" spans="1:12" ht="63" customHeight="1">
      <c r="A18" s="14" t="s">
        <v>27</v>
      </c>
      <c r="B18" s="27">
        <v>2012</v>
      </c>
      <c r="C18" s="27">
        <v>2014</v>
      </c>
      <c r="D18" s="45" t="s">
        <v>46</v>
      </c>
      <c r="E18" s="46">
        <v>344.682</v>
      </c>
      <c r="F18" s="34">
        <v>11029</v>
      </c>
      <c r="G18" s="34">
        <v>500</v>
      </c>
      <c r="H18" s="60">
        <f t="shared" si="0"/>
        <v>11873.682</v>
      </c>
      <c r="I18" s="28" t="s">
        <v>35</v>
      </c>
      <c r="J18" s="17"/>
      <c r="K18" s="6"/>
      <c r="L18" s="6"/>
    </row>
    <row r="19" spans="1:12" ht="66.75" customHeight="1">
      <c r="A19" s="14" t="s">
        <v>27</v>
      </c>
      <c r="B19" s="27">
        <v>2012</v>
      </c>
      <c r="C19" s="27">
        <v>2014</v>
      </c>
      <c r="D19" s="45" t="s">
        <v>75</v>
      </c>
      <c r="E19" s="18"/>
      <c r="F19" s="34">
        <f>4110+8359</f>
        <v>12469</v>
      </c>
      <c r="G19" s="34">
        <v>500</v>
      </c>
      <c r="H19" s="60">
        <f t="shared" si="0"/>
        <v>12969</v>
      </c>
      <c r="I19" s="28" t="s">
        <v>35</v>
      </c>
      <c r="J19" s="17"/>
      <c r="K19" s="26"/>
      <c r="L19" s="26"/>
    </row>
    <row r="20" spans="1:12" ht="64.5" customHeight="1">
      <c r="A20" s="14" t="s">
        <v>27</v>
      </c>
      <c r="B20" s="27">
        <v>2013</v>
      </c>
      <c r="C20" s="27">
        <v>2014</v>
      </c>
      <c r="D20" s="48" t="s">
        <v>47</v>
      </c>
      <c r="E20" s="27"/>
      <c r="F20" s="44">
        <v>5500</v>
      </c>
      <c r="G20" s="34">
        <v>2000</v>
      </c>
      <c r="H20" s="60">
        <f t="shared" si="0"/>
        <v>7500</v>
      </c>
      <c r="I20" s="28" t="s">
        <v>35</v>
      </c>
      <c r="J20" s="17"/>
      <c r="K20" s="6"/>
      <c r="L20" s="6"/>
    </row>
    <row r="21" spans="1:12" ht="81" customHeight="1">
      <c r="A21" s="14" t="s">
        <v>27</v>
      </c>
      <c r="B21" s="27">
        <v>2013</v>
      </c>
      <c r="C21" s="27">
        <v>2014</v>
      </c>
      <c r="D21" s="41" t="s">
        <v>54</v>
      </c>
      <c r="E21" s="27"/>
      <c r="F21" s="50">
        <v>3000</v>
      </c>
      <c r="G21" s="34">
        <v>3000</v>
      </c>
      <c r="H21" s="60">
        <f t="shared" si="0"/>
        <v>6000</v>
      </c>
      <c r="I21" s="28" t="s">
        <v>35</v>
      </c>
      <c r="J21" s="17"/>
      <c r="K21" s="17"/>
      <c r="L21" s="17"/>
    </row>
    <row r="22" spans="1:12" ht="63" customHeight="1">
      <c r="A22" s="14" t="s">
        <v>27</v>
      </c>
      <c r="B22" s="27">
        <v>2013</v>
      </c>
      <c r="C22" s="27">
        <v>2014</v>
      </c>
      <c r="D22" s="41" t="s">
        <v>53</v>
      </c>
      <c r="E22" s="27"/>
      <c r="F22" s="50"/>
      <c r="G22" s="34">
        <v>12552.8</v>
      </c>
      <c r="H22" s="60">
        <f t="shared" si="0"/>
        <v>12552.8</v>
      </c>
      <c r="I22" s="28" t="s">
        <v>35</v>
      </c>
      <c r="J22" s="17"/>
      <c r="K22" s="17"/>
      <c r="L22" s="17"/>
    </row>
    <row r="23" spans="1:12" ht="66" customHeight="1">
      <c r="A23" s="14" t="s">
        <v>27</v>
      </c>
      <c r="B23" s="27">
        <v>2013</v>
      </c>
      <c r="C23" s="27">
        <v>2014</v>
      </c>
      <c r="D23" s="41" t="s">
        <v>57</v>
      </c>
      <c r="E23" s="27"/>
      <c r="F23" s="50"/>
      <c r="G23" s="34">
        <v>13850</v>
      </c>
      <c r="H23" s="60">
        <f t="shared" si="0"/>
        <v>13850</v>
      </c>
      <c r="I23" s="28" t="s">
        <v>35</v>
      </c>
      <c r="J23" s="17"/>
      <c r="K23" s="17"/>
      <c r="L23" s="17"/>
    </row>
    <row r="24" spans="1:12" ht="66" customHeight="1">
      <c r="A24" s="14" t="s">
        <v>27</v>
      </c>
      <c r="B24" s="27">
        <v>2012</v>
      </c>
      <c r="C24" s="27">
        <v>2015</v>
      </c>
      <c r="D24" s="41" t="s">
        <v>60</v>
      </c>
      <c r="E24" s="27"/>
      <c r="F24" s="44">
        <v>8148.22</v>
      </c>
      <c r="G24" s="34">
        <v>30966.2</v>
      </c>
      <c r="H24" s="60">
        <f t="shared" si="0"/>
        <v>39114.42</v>
      </c>
      <c r="I24" s="28" t="s">
        <v>35</v>
      </c>
      <c r="J24" s="17"/>
      <c r="K24" s="17"/>
      <c r="L24" s="17"/>
    </row>
    <row r="25" spans="1:12" ht="66" customHeight="1">
      <c r="A25" s="14" t="s">
        <v>27</v>
      </c>
      <c r="B25" s="27">
        <v>2012</v>
      </c>
      <c r="C25" s="27">
        <v>2013</v>
      </c>
      <c r="D25" s="41" t="s">
        <v>62</v>
      </c>
      <c r="E25" s="27"/>
      <c r="F25" s="50">
        <v>3367</v>
      </c>
      <c r="G25" s="34"/>
      <c r="H25" s="60">
        <f t="shared" si="0"/>
        <v>3367</v>
      </c>
      <c r="I25" s="28" t="s">
        <v>35</v>
      </c>
      <c r="J25" s="17"/>
      <c r="K25" s="17"/>
      <c r="L25" s="17"/>
    </row>
    <row r="26" spans="1:12" ht="66" customHeight="1">
      <c r="A26" s="14" t="s">
        <v>27</v>
      </c>
      <c r="B26" s="27">
        <v>2013</v>
      </c>
      <c r="C26" s="27">
        <v>2013</v>
      </c>
      <c r="D26" s="41" t="s">
        <v>64</v>
      </c>
      <c r="E26" s="27"/>
      <c r="F26" s="50">
        <v>1452</v>
      </c>
      <c r="G26" s="34"/>
      <c r="H26" s="60">
        <f t="shared" si="0"/>
        <v>1452</v>
      </c>
      <c r="I26" s="28" t="s">
        <v>35</v>
      </c>
      <c r="J26" s="17"/>
      <c r="K26" s="17"/>
      <c r="L26" s="17"/>
    </row>
    <row r="27" spans="1:12" ht="66" customHeight="1">
      <c r="A27" s="52" t="s">
        <v>29</v>
      </c>
      <c r="B27" s="27">
        <v>2012</v>
      </c>
      <c r="C27" s="27">
        <v>2013</v>
      </c>
      <c r="D27" s="37" t="s">
        <v>66</v>
      </c>
      <c r="E27" s="27"/>
      <c r="F27" s="50">
        <v>10750</v>
      </c>
      <c r="G27" s="34"/>
      <c r="H27" s="60">
        <f t="shared" si="0"/>
        <v>10750</v>
      </c>
      <c r="I27" s="28" t="s">
        <v>2</v>
      </c>
      <c r="J27" s="17"/>
      <c r="K27" s="17"/>
      <c r="L27" s="17"/>
    </row>
    <row r="28" spans="1:12" ht="66" customHeight="1">
      <c r="A28" s="52" t="s">
        <v>29</v>
      </c>
      <c r="B28" s="27">
        <v>2012</v>
      </c>
      <c r="C28" s="27">
        <v>2015</v>
      </c>
      <c r="D28" s="38" t="s">
        <v>71</v>
      </c>
      <c r="E28" s="27"/>
      <c r="F28" s="50">
        <v>12623</v>
      </c>
      <c r="G28" s="34">
        <f>11923+12450</f>
        <v>24373</v>
      </c>
      <c r="H28" s="60">
        <f t="shared" si="0"/>
        <v>36996</v>
      </c>
      <c r="I28" s="28" t="s">
        <v>2</v>
      </c>
      <c r="J28" s="17"/>
      <c r="K28" s="17"/>
      <c r="L28" s="17"/>
    </row>
    <row r="29" spans="1:12" ht="66" customHeight="1">
      <c r="A29" s="52" t="s">
        <v>29</v>
      </c>
      <c r="B29" s="27">
        <v>2014</v>
      </c>
      <c r="C29" s="27">
        <v>2015</v>
      </c>
      <c r="D29" s="39" t="s">
        <v>69</v>
      </c>
      <c r="E29" s="27"/>
      <c r="F29" s="50"/>
      <c r="G29" s="34">
        <v>9142</v>
      </c>
      <c r="H29" s="60">
        <f t="shared" si="0"/>
        <v>9142</v>
      </c>
      <c r="I29" s="28" t="s">
        <v>2</v>
      </c>
      <c r="J29" s="17"/>
      <c r="K29" s="17"/>
      <c r="L29" s="17"/>
    </row>
    <row r="30" spans="1:12" ht="66" customHeight="1">
      <c r="A30" s="52" t="s">
        <v>29</v>
      </c>
      <c r="B30" s="27">
        <v>2012</v>
      </c>
      <c r="C30" s="27">
        <v>2013</v>
      </c>
      <c r="D30" s="37" t="s">
        <v>72</v>
      </c>
      <c r="E30" s="27"/>
      <c r="F30" s="50">
        <v>7045</v>
      </c>
      <c r="G30" s="34"/>
      <c r="H30" s="60">
        <f t="shared" si="0"/>
        <v>7045</v>
      </c>
      <c r="I30" s="28" t="s">
        <v>2</v>
      </c>
      <c r="J30" s="17"/>
      <c r="K30" s="17"/>
      <c r="L30" s="17"/>
    </row>
    <row r="31" spans="1:12" ht="66" customHeight="1">
      <c r="A31" s="15" t="s">
        <v>29</v>
      </c>
      <c r="B31" s="27">
        <v>2012</v>
      </c>
      <c r="C31" s="27">
        <v>2014</v>
      </c>
      <c r="D31" s="15" t="s">
        <v>30</v>
      </c>
      <c r="E31" s="27">
        <v>0</v>
      </c>
      <c r="F31" s="50">
        <v>7000</v>
      </c>
      <c r="G31" s="34">
        <v>8885</v>
      </c>
      <c r="H31" s="60">
        <f t="shared" si="0"/>
        <v>15885</v>
      </c>
      <c r="I31" s="28" t="s">
        <v>2</v>
      </c>
      <c r="J31" s="17"/>
      <c r="K31" s="16"/>
      <c r="L31" s="16"/>
    </row>
    <row r="32" spans="1:12" s="36" customFormat="1" ht="20.25" customHeight="1">
      <c r="A32" s="55"/>
      <c r="B32" s="56"/>
      <c r="C32" s="56"/>
      <c r="D32" s="57"/>
      <c r="E32" s="56"/>
      <c r="F32" s="58"/>
      <c r="G32" s="59"/>
      <c r="H32" s="56"/>
      <c r="I32" s="53"/>
      <c r="J32" s="54"/>
      <c r="K32" s="54"/>
      <c r="L32" s="54"/>
    </row>
    <row r="33" spans="1:12" ht="24" customHeight="1">
      <c r="A33" s="19"/>
      <c r="B33" s="19"/>
      <c r="C33" s="19"/>
      <c r="D33" s="19"/>
      <c r="E33" s="19"/>
      <c r="F33" s="19"/>
      <c r="G33" s="19"/>
      <c r="H33" s="19"/>
      <c r="I33" s="20"/>
      <c r="J33" s="20"/>
      <c r="K33" s="20"/>
      <c r="L33" s="20"/>
    </row>
    <row r="34" spans="1:12" ht="41.25" customHeight="1">
      <c r="A34" s="21"/>
      <c r="B34" s="86" t="s">
        <v>1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2" ht="14.25">
      <c r="A35" s="21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4.25">
      <c r="A36" s="2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4.25">
      <c r="A37" s="21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.75">
      <c r="A38" s="32" t="s">
        <v>77</v>
      </c>
      <c r="B38" s="32"/>
      <c r="C38" s="32"/>
      <c r="D38" s="32"/>
      <c r="E38" s="32"/>
      <c r="F38" s="32"/>
      <c r="G38" s="32"/>
      <c r="H38" s="32"/>
      <c r="I38" s="32"/>
      <c r="J38" s="32"/>
      <c r="K38" s="32" t="s">
        <v>3</v>
      </c>
      <c r="L38" s="29"/>
    </row>
  </sheetData>
  <sheetProtection selectLockedCells="1" selectUnlockedCells="1"/>
  <mergeCells count="13">
    <mergeCell ref="A2:I2"/>
    <mergeCell ref="A3:I3"/>
    <mergeCell ref="A4:I4"/>
    <mergeCell ref="D6:D8"/>
    <mergeCell ref="E6:H6"/>
    <mergeCell ref="E7:G7"/>
    <mergeCell ref="H7:H8"/>
    <mergeCell ref="I5:I8"/>
    <mergeCell ref="A5:A8"/>
    <mergeCell ref="B5:C7"/>
    <mergeCell ref="D5:H5"/>
    <mergeCell ref="B34:L34"/>
    <mergeCell ref="J5:L7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selection activeCell="S10" sqref="S10"/>
    </sheetView>
  </sheetViews>
  <sheetFormatPr defaultColWidth="9.00390625" defaultRowHeight="12.75"/>
  <cols>
    <col min="1" max="1" width="8.00390625" style="36" customWidth="1"/>
    <col min="2" max="2" width="8.125" style="36" customWidth="1"/>
    <col min="3" max="3" width="31.75390625" style="36" customWidth="1"/>
    <col min="4" max="4" width="9.625" style="36" bestFit="1" customWidth="1"/>
    <col min="5" max="5" width="9.375" style="36" bestFit="1" customWidth="1"/>
    <col min="6" max="6" width="9.125" style="36" customWidth="1"/>
    <col min="7" max="7" width="11.00390625" style="36" customWidth="1"/>
    <col min="8" max="8" width="9.625" style="36" bestFit="1" customWidth="1"/>
    <col min="9" max="9" width="11.125" style="36" customWidth="1"/>
    <col min="10" max="10" width="9.625" style="36" bestFit="1" customWidth="1"/>
    <col min="11" max="12" width="9.875" style="36" customWidth="1"/>
    <col min="13" max="16" width="9.125" style="36" customWidth="1"/>
    <col min="17" max="17" width="10.125" style="36" bestFit="1" customWidth="1"/>
    <col min="18" max="16384" width="9.125" style="36" customWidth="1"/>
  </cols>
  <sheetData>
    <row r="1" spans="1:16" ht="22.5">
      <c r="A1" s="24"/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92" t="s">
        <v>83</v>
      </c>
      <c r="N1" s="92"/>
      <c r="O1" s="92"/>
      <c r="P1" s="92"/>
    </row>
    <row r="2" spans="1:16" ht="22.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42" customHeight="1">
      <c r="A3" s="82" t="s">
        <v>84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20.2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32.25" customHeight="1">
      <c r="A6" s="83" t="s">
        <v>89</v>
      </c>
      <c r="B6" s="83"/>
      <c r="C6" s="83"/>
      <c r="D6" s="83"/>
      <c r="E6" s="83"/>
      <c r="F6" s="83"/>
      <c r="G6" s="83"/>
      <c r="H6" s="102" t="s">
        <v>92</v>
      </c>
      <c r="I6" s="102"/>
      <c r="J6" s="102"/>
      <c r="K6" s="102"/>
      <c r="L6" s="102"/>
      <c r="M6" s="102"/>
      <c r="N6" s="102"/>
      <c r="O6" s="102"/>
      <c r="P6" s="102"/>
    </row>
    <row r="7" spans="1:16" ht="20.25" customHeight="1">
      <c r="A7" s="83" t="s">
        <v>90</v>
      </c>
      <c r="B7" s="83"/>
      <c r="C7" s="83"/>
      <c r="D7" s="83"/>
      <c r="E7" s="83"/>
      <c r="F7" s="83"/>
      <c r="G7" s="83"/>
      <c r="H7" s="103">
        <v>41523</v>
      </c>
      <c r="I7" s="102"/>
      <c r="J7" s="102"/>
      <c r="K7" s="102"/>
      <c r="L7" s="102"/>
      <c r="M7" s="102"/>
      <c r="N7" s="102"/>
      <c r="O7" s="102"/>
      <c r="P7" s="102"/>
    </row>
    <row r="8" spans="1:16" ht="20.25" customHeight="1">
      <c r="A8" s="84" t="s">
        <v>0</v>
      </c>
      <c r="B8" s="84"/>
      <c r="C8" s="84"/>
      <c r="D8" s="84"/>
      <c r="E8" s="84"/>
      <c r="F8" s="84"/>
      <c r="G8" s="84"/>
      <c r="H8" s="102" t="s">
        <v>27</v>
      </c>
      <c r="I8" s="102"/>
      <c r="J8" s="102"/>
      <c r="K8" s="102"/>
      <c r="L8" s="102"/>
      <c r="M8" s="102"/>
      <c r="N8" s="102"/>
      <c r="O8" s="102"/>
      <c r="P8" s="102"/>
    </row>
    <row r="9" spans="1:16" ht="20.25" customHeight="1">
      <c r="A9" s="84" t="s">
        <v>91</v>
      </c>
      <c r="B9" s="84"/>
      <c r="C9" s="84"/>
      <c r="D9" s="84"/>
      <c r="E9" s="84"/>
      <c r="F9" s="84"/>
      <c r="G9" s="84"/>
      <c r="H9" s="102"/>
      <c r="I9" s="102"/>
      <c r="J9" s="102"/>
      <c r="K9" s="102"/>
      <c r="L9" s="102"/>
      <c r="M9" s="102"/>
      <c r="N9" s="102"/>
      <c r="O9" s="102"/>
      <c r="P9" s="102"/>
    </row>
    <row r="10" spans="1:16" ht="31.5" customHeight="1">
      <c r="A10" s="88" t="s">
        <v>4</v>
      </c>
      <c r="B10" s="88"/>
      <c r="C10" s="88" t="s">
        <v>5</v>
      </c>
      <c r="D10" s="88"/>
      <c r="E10" s="88"/>
      <c r="F10" s="88"/>
      <c r="G10" s="88" t="s">
        <v>14</v>
      </c>
      <c r="H10" s="88"/>
      <c r="I10" s="88"/>
      <c r="J10" s="88"/>
      <c r="K10" s="88"/>
      <c r="L10" s="106" t="s">
        <v>86</v>
      </c>
      <c r="M10" s="88" t="s">
        <v>15</v>
      </c>
      <c r="N10" s="88"/>
      <c r="O10" s="88"/>
      <c r="P10" s="88"/>
    </row>
    <row r="11" spans="1:16" ht="15" customHeight="1">
      <c r="A11" s="88"/>
      <c r="B11" s="88"/>
      <c r="C11" s="88" t="s">
        <v>7</v>
      </c>
      <c r="D11" s="85" t="s">
        <v>8</v>
      </c>
      <c r="E11" s="85"/>
      <c r="F11" s="85"/>
      <c r="G11" s="88" t="s">
        <v>85</v>
      </c>
      <c r="H11" s="88" t="s">
        <v>16</v>
      </c>
      <c r="I11" s="88"/>
      <c r="J11" s="88"/>
      <c r="K11" s="88"/>
      <c r="L11" s="107"/>
      <c r="M11" s="88"/>
      <c r="N11" s="88"/>
      <c r="O11" s="88"/>
      <c r="P11" s="88"/>
    </row>
    <row r="12" spans="1:16" ht="15" customHeight="1">
      <c r="A12" s="88"/>
      <c r="B12" s="88"/>
      <c r="C12" s="88"/>
      <c r="D12" s="85" t="s">
        <v>9</v>
      </c>
      <c r="E12" s="85"/>
      <c r="F12" s="85"/>
      <c r="G12" s="88"/>
      <c r="H12" s="88"/>
      <c r="I12" s="88"/>
      <c r="J12" s="88"/>
      <c r="K12" s="88"/>
      <c r="L12" s="107"/>
      <c r="M12" s="88"/>
      <c r="N12" s="88"/>
      <c r="O12" s="88"/>
      <c r="P12" s="88"/>
    </row>
    <row r="13" spans="1:16" ht="30" customHeight="1">
      <c r="A13" s="7" t="s">
        <v>10</v>
      </c>
      <c r="B13" s="7" t="s">
        <v>11</v>
      </c>
      <c r="C13" s="88"/>
      <c r="D13" s="73" t="s">
        <v>23</v>
      </c>
      <c r="E13" s="73" t="s">
        <v>24</v>
      </c>
      <c r="F13" s="73" t="s">
        <v>25</v>
      </c>
      <c r="G13" s="88"/>
      <c r="H13" s="7" t="s">
        <v>33</v>
      </c>
      <c r="I13" s="7" t="s">
        <v>36</v>
      </c>
      <c r="J13" s="7" t="s">
        <v>37</v>
      </c>
      <c r="K13" s="7" t="s">
        <v>38</v>
      </c>
      <c r="L13" s="107"/>
      <c r="M13" s="106" t="s">
        <v>17</v>
      </c>
      <c r="N13" s="106" t="s">
        <v>32</v>
      </c>
      <c r="O13" s="104" t="s">
        <v>12</v>
      </c>
      <c r="P13" s="105"/>
    </row>
    <row r="14" spans="1:16" ht="51" customHeight="1">
      <c r="A14" s="72"/>
      <c r="B14" s="72"/>
      <c r="C14" s="72"/>
      <c r="D14" s="76"/>
      <c r="E14" s="76"/>
      <c r="F14" s="76"/>
      <c r="G14" s="72"/>
      <c r="H14" s="72"/>
      <c r="I14" s="72"/>
      <c r="J14" s="72"/>
      <c r="K14" s="72"/>
      <c r="L14" s="107"/>
      <c r="M14" s="107"/>
      <c r="N14" s="107"/>
      <c r="O14" s="72" t="s">
        <v>87</v>
      </c>
      <c r="P14" s="72" t="s">
        <v>88</v>
      </c>
    </row>
    <row r="15" spans="1:16" ht="16.5" customHeight="1">
      <c r="A15" s="61">
        <v>1</v>
      </c>
      <c r="B15" s="61">
        <v>2</v>
      </c>
      <c r="C15" s="61">
        <v>3</v>
      </c>
      <c r="D15" s="81">
        <v>4</v>
      </c>
      <c r="E15" s="81">
        <v>5</v>
      </c>
      <c r="F15" s="8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</row>
    <row r="16" spans="1:16" ht="15" customHeight="1">
      <c r="A16" s="97"/>
      <c r="B16" s="97"/>
      <c r="C16" s="99" t="s">
        <v>95</v>
      </c>
      <c r="D16" s="65">
        <f aca="true" t="shared" si="0" ref="D16:K16">D17+D18+D19</f>
        <v>105983.2</v>
      </c>
      <c r="E16" s="65">
        <f t="shared" si="0"/>
        <v>270283.28</v>
      </c>
      <c r="F16" s="77">
        <f t="shared" si="0"/>
        <v>217327</v>
      </c>
      <c r="G16" s="78">
        <f t="shared" si="0"/>
        <v>187668.29000000004</v>
      </c>
      <c r="H16" s="78">
        <f t="shared" si="0"/>
        <v>222.18</v>
      </c>
      <c r="I16" s="78">
        <f t="shared" si="0"/>
        <v>39715.7</v>
      </c>
      <c r="J16" s="78">
        <f t="shared" si="0"/>
        <v>50805.312</v>
      </c>
      <c r="K16" s="78">
        <f t="shared" si="0"/>
        <v>96925.098</v>
      </c>
      <c r="L16" s="65" t="s">
        <v>94</v>
      </c>
      <c r="M16" s="79"/>
      <c r="N16" s="78" t="s">
        <v>28</v>
      </c>
      <c r="O16" s="80">
        <f>O17+O18+O19</f>
        <v>6630</v>
      </c>
      <c r="P16" s="80">
        <f>P17+P18+P19</f>
        <v>7158</v>
      </c>
    </row>
    <row r="17" spans="1:16" ht="44.25" customHeight="1">
      <c r="A17" s="97"/>
      <c r="B17" s="97"/>
      <c r="C17" s="99"/>
      <c r="D17" s="71">
        <v>105983.2</v>
      </c>
      <c r="E17" s="71">
        <v>145818.38</v>
      </c>
      <c r="F17" s="74">
        <v>173327</v>
      </c>
      <c r="G17" s="70">
        <f>H17+I17+J17+K17</f>
        <v>137417.428</v>
      </c>
      <c r="H17" s="61">
        <v>0</v>
      </c>
      <c r="I17" s="70">
        <v>32980.92</v>
      </c>
      <c r="J17" s="70">
        <v>41234.788</v>
      </c>
      <c r="K17" s="70">
        <v>63201.72</v>
      </c>
      <c r="L17" s="68" t="s">
        <v>35</v>
      </c>
      <c r="M17" s="26"/>
      <c r="N17" s="7" t="s">
        <v>28</v>
      </c>
      <c r="O17" s="7">
        <v>1690</v>
      </c>
      <c r="P17" s="7">
        <v>5422</v>
      </c>
    </row>
    <row r="18" spans="1:16" ht="44.25" customHeight="1">
      <c r="A18" s="97"/>
      <c r="B18" s="97"/>
      <c r="C18" s="99"/>
      <c r="D18" s="71"/>
      <c r="E18" s="71">
        <v>45900</v>
      </c>
      <c r="F18" s="71"/>
      <c r="G18" s="70">
        <f>H18+I18+J18+K18</f>
        <v>5930.872</v>
      </c>
      <c r="H18" s="61">
        <v>0</v>
      </c>
      <c r="I18" s="70">
        <v>0</v>
      </c>
      <c r="J18" s="70">
        <v>0</v>
      </c>
      <c r="K18" s="70">
        <v>5930.872</v>
      </c>
      <c r="L18" s="68" t="s">
        <v>48</v>
      </c>
      <c r="M18" s="26"/>
      <c r="N18" s="7" t="s">
        <v>28</v>
      </c>
      <c r="O18" s="7">
        <v>2407</v>
      </c>
      <c r="P18" s="7">
        <v>910</v>
      </c>
    </row>
    <row r="19" spans="1:16" ht="51.75" customHeight="1">
      <c r="A19" s="98"/>
      <c r="B19" s="98"/>
      <c r="C19" s="100"/>
      <c r="D19" s="71">
        <v>0</v>
      </c>
      <c r="E19" s="71">
        <v>78564.9</v>
      </c>
      <c r="F19" s="74">
        <v>44000</v>
      </c>
      <c r="G19" s="70">
        <f>H19+I19+J19+K19</f>
        <v>44319.990000000005</v>
      </c>
      <c r="H19" s="61">
        <v>222.18</v>
      </c>
      <c r="I19" s="61">
        <v>6734.78</v>
      </c>
      <c r="J19" s="61">
        <v>9570.524</v>
      </c>
      <c r="K19" s="61">
        <v>27792.506</v>
      </c>
      <c r="L19" s="69" t="s">
        <v>2</v>
      </c>
      <c r="M19" s="26"/>
      <c r="N19" s="7" t="s">
        <v>28</v>
      </c>
      <c r="O19" s="7">
        <v>2533</v>
      </c>
      <c r="P19" s="7">
        <v>826</v>
      </c>
    </row>
    <row r="20" spans="1:17" ht="102">
      <c r="A20" s="71">
        <v>2013</v>
      </c>
      <c r="B20" s="71">
        <v>2013</v>
      </c>
      <c r="C20" s="41" t="s">
        <v>39</v>
      </c>
      <c r="D20" s="27"/>
      <c r="E20" s="34">
        <v>11000</v>
      </c>
      <c r="F20" s="27"/>
      <c r="G20" s="35">
        <f aca="true" t="shared" si="1" ref="G20:G29">SUM(H20:K20)</f>
        <v>9962.015</v>
      </c>
      <c r="H20" s="35">
        <v>0</v>
      </c>
      <c r="I20" s="35">
        <v>1290.935</v>
      </c>
      <c r="J20" s="35">
        <v>5362.75</v>
      </c>
      <c r="K20" s="35">
        <v>3308.33</v>
      </c>
      <c r="L20" s="67" t="s">
        <v>35</v>
      </c>
      <c r="M20" s="26"/>
      <c r="N20" s="26"/>
      <c r="O20" s="26"/>
      <c r="P20" s="26"/>
      <c r="Q20" s="36" t="s">
        <v>40</v>
      </c>
    </row>
    <row r="21" spans="1:17" ht="130.5" customHeight="1">
      <c r="A21" s="71">
        <v>2014</v>
      </c>
      <c r="B21" s="71">
        <v>2014</v>
      </c>
      <c r="C21" s="41" t="s">
        <v>41</v>
      </c>
      <c r="D21" s="27"/>
      <c r="E21" s="42"/>
      <c r="F21" s="71">
        <v>37081.82</v>
      </c>
      <c r="G21" s="35">
        <f t="shared" si="1"/>
        <v>0</v>
      </c>
      <c r="H21" s="35">
        <f>SUM(I21:M21)</f>
        <v>0</v>
      </c>
      <c r="I21" s="35">
        <f>SUM(J21:N21)</f>
        <v>0</v>
      </c>
      <c r="J21" s="35">
        <f>SUM(K21:P21)</f>
        <v>0</v>
      </c>
      <c r="K21" s="35">
        <f>SUM(M21:Q21)</f>
        <v>0</v>
      </c>
      <c r="L21" s="67" t="s">
        <v>35</v>
      </c>
      <c r="M21" s="26"/>
      <c r="N21" s="26"/>
      <c r="O21" s="26"/>
      <c r="P21" s="26"/>
      <c r="Q21" s="36" t="s">
        <v>50</v>
      </c>
    </row>
    <row r="22" spans="1:17" ht="38.25">
      <c r="A22" s="71">
        <v>2013</v>
      </c>
      <c r="B22" s="71">
        <v>2013</v>
      </c>
      <c r="C22" s="41" t="s">
        <v>44</v>
      </c>
      <c r="D22" s="27"/>
      <c r="E22" s="34">
        <v>3500</v>
      </c>
      <c r="F22" s="27"/>
      <c r="G22" s="35">
        <f t="shared" si="1"/>
        <v>2697.7690000000002</v>
      </c>
      <c r="H22" s="35">
        <v>0</v>
      </c>
      <c r="I22" s="35">
        <v>1749.029</v>
      </c>
      <c r="J22" s="35">
        <v>948.74</v>
      </c>
      <c r="K22" s="35">
        <f>SUM(M22:Q22)</f>
        <v>0</v>
      </c>
      <c r="L22" s="67" t="s">
        <v>35</v>
      </c>
      <c r="M22" s="26"/>
      <c r="N22" s="26"/>
      <c r="O22" s="26"/>
      <c r="P22" s="26"/>
      <c r="Q22" s="43" t="s">
        <v>49</v>
      </c>
    </row>
    <row r="23" spans="1:17" ht="25.5">
      <c r="A23" s="71">
        <v>2013</v>
      </c>
      <c r="B23" s="71">
        <v>2013</v>
      </c>
      <c r="C23" s="33" t="s">
        <v>42</v>
      </c>
      <c r="D23" s="27"/>
      <c r="E23" s="34">
        <v>3800</v>
      </c>
      <c r="F23" s="27"/>
      <c r="G23" s="35">
        <f t="shared" si="1"/>
        <v>3475.928</v>
      </c>
      <c r="H23" s="35">
        <v>0</v>
      </c>
      <c r="I23" s="35">
        <v>381.781</v>
      </c>
      <c r="J23" s="35">
        <v>677.275</v>
      </c>
      <c r="K23" s="35">
        <v>2416.872</v>
      </c>
      <c r="L23" s="67" t="s">
        <v>35</v>
      </c>
      <c r="M23" s="26"/>
      <c r="N23" s="26"/>
      <c r="O23" s="26"/>
      <c r="P23" s="26"/>
      <c r="Q23" s="36" t="s">
        <v>43</v>
      </c>
    </row>
    <row r="24" spans="1:17" ht="51">
      <c r="A24" s="71">
        <v>2013</v>
      </c>
      <c r="B24" s="71">
        <v>2013</v>
      </c>
      <c r="C24" s="41" t="s">
        <v>45</v>
      </c>
      <c r="D24" s="27"/>
      <c r="E24" s="44">
        <v>2098</v>
      </c>
      <c r="F24" s="27"/>
      <c r="G24" s="35">
        <f t="shared" si="1"/>
        <v>9862.023</v>
      </c>
      <c r="H24" s="35">
        <v>0</v>
      </c>
      <c r="I24" s="35">
        <v>0</v>
      </c>
      <c r="J24" s="35">
        <v>9591.14</v>
      </c>
      <c r="K24" s="35">
        <v>270.883</v>
      </c>
      <c r="L24" s="67" t="s">
        <v>35</v>
      </c>
      <c r="M24" s="26"/>
      <c r="N24" s="26"/>
      <c r="O24" s="26"/>
      <c r="P24" s="26"/>
      <c r="Q24" s="36" t="s">
        <v>51</v>
      </c>
    </row>
    <row r="25" spans="1:17" ht="51">
      <c r="A25" s="71">
        <v>2012</v>
      </c>
      <c r="B25" s="71">
        <v>2014</v>
      </c>
      <c r="C25" s="45" t="s">
        <v>46</v>
      </c>
      <c r="D25" s="46">
        <v>344.682</v>
      </c>
      <c r="E25" s="34">
        <v>11029</v>
      </c>
      <c r="F25" s="47">
        <v>500</v>
      </c>
      <c r="G25" s="35">
        <f t="shared" si="1"/>
        <v>10534.669</v>
      </c>
      <c r="H25" s="35">
        <v>0</v>
      </c>
      <c r="I25" s="35">
        <v>0</v>
      </c>
      <c r="J25" s="35">
        <v>5278.75</v>
      </c>
      <c r="K25" s="35">
        <v>5255.919</v>
      </c>
      <c r="L25" s="67" t="s">
        <v>35</v>
      </c>
      <c r="M25" s="26"/>
      <c r="N25" s="26"/>
      <c r="O25" s="26"/>
      <c r="P25" s="26"/>
      <c r="Q25" s="36" t="s">
        <v>52</v>
      </c>
    </row>
    <row r="26" spans="1:17" ht="51">
      <c r="A26" s="71">
        <v>2012</v>
      </c>
      <c r="B26" s="71">
        <v>2014</v>
      </c>
      <c r="C26" s="45" t="s">
        <v>75</v>
      </c>
      <c r="D26" s="18"/>
      <c r="E26" s="34">
        <f>4110+8359</f>
        <v>12469</v>
      </c>
      <c r="F26" s="47">
        <v>500</v>
      </c>
      <c r="G26" s="35">
        <f t="shared" si="1"/>
        <v>9481.222</v>
      </c>
      <c r="H26" s="35">
        <v>0</v>
      </c>
      <c r="I26" s="35">
        <v>0</v>
      </c>
      <c r="J26" s="35">
        <v>0</v>
      </c>
      <c r="K26" s="35">
        <v>9481.222</v>
      </c>
      <c r="L26" s="64" t="s">
        <v>35</v>
      </c>
      <c r="M26" s="26"/>
      <c r="N26" s="7" t="s">
        <v>28</v>
      </c>
      <c r="O26" s="7"/>
      <c r="P26" s="7">
        <v>910</v>
      </c>
      <c r="Q26" s="36" t="s">
        <v>76</v>
      </c>
    </row>
    <row r="27" spans="1:17" ht="63.75">
      <c r="A27" s="71">
        <v>2013</v>
      </c>
      <c r="B27" s="71">
        <v>2014</v>
      </c>
      <c r="C27" s="48" t="s">
        <v>47</v>
      </c>
      <c r="D27" s="27"/>
      <c r="E27" s="44">
        <v>5500</v>
      </c>
      <c r="F27" s="49">
        <v>2000</v>
      </c>
      <c r="G27" s="35">
        <f t="shared" si="1"/>
        <v>3905</v>
      </c>
      <c r="H27" s="35">
        <v>0</v>
      </c>
      <c r="I27" s="35">
        <v>675.52</v>
      </c>
      <c r="J27" s="35">
        <v>1688.79</v>
      </c>
      <c r="K27" s="35">
        <v>1540.69</v>
      </c>
      <c r="L27" s="67" t="s">
        <v>35</v>
      </c>
      <c r="M27" s="26"/>
      <c r="N27" s="26"/>
      <c r="O27" s="26"/>
      <c r="P27" s="26"/>
      <c r="Q27" s="36" t="s">
        <v>55</v>
      </c>
    </row>
    <row r="28" spans="1:17" ht="25.5">
      <c r="A28" s="71">
        <v>2013</v>
      </c>
      <c r="B28" s="71">
        <v>2014</v>
      </c>
      <c r="C28" s="41" t="s">
        <v>54</v>
      </c>
      <c r="D28" s="27"/>
      <c r="E28" s="50">
        <v>3000</v>
      </c>
      <c r="F28" s="51">
        <v>3000</v>
      </c>
      <c r="G28" s="35">
        <f t="shared" si="1"/>
        <v>2481.795</v>
      </c>
      <c r="H28" s="35">
        <v>0</v>
      </c>
      <c r="I28" s="35">
        <v>1927.03</v>
      </c>
      <c r="J28" s="35">
        <v>554.765</v>
      </c>
      <c r="K28" s="35">
        <v>0</v>
      </c>
      <c r="L28" s="67" t="s">
        <v>35</v>
      </c>
      <c r="M28" s="26"/>
      <c r="N28" s="26"/>
      <c r="O28" s="26"/>
      <c r="P28" s="26"/>
      <c r="Q28" s="36" t="s">
        <v>56</v>
      </c>
    </row>
    <row r="29" spans="1:17" ht="63.75">
      <c r="A29" s="71">
        <v>2013</v>
      </c>
      <c r="B29" s="71">
        <v>2014</v>
      </c>
      <c r="C29" s="41" t="s">
        <v>53</v>
      </c>
      <c r="D29" s="27"/>
      <c r="E29" s="50"/>
      <c r="F29" s="51">
        <v>12552.8</v>
      </c>
      <c r="G29" s="35">
        <f t="shared" si="1"/>
        <v>967.082</v>
      </c>
      <c r="H29" s="35"/>
      <c r="I29" s="35"/>
      <c r="J29" s="35"/>
      <c r="K29" s="35">
        <v>967.082</v>
      </c>
      <c r="L29" s="67" t="s">
        <v>35</v>
      </c>
      <c r="M29" s="26"/>
      <c r="N29" s="26"/>
      <c r="O29" s="26"/>
      <c r="P29" s="26"/>
      <c r="Q29" s="36" t="s">
        <v>58</v>
      </c>
    </row>
    <row r="30" spans="1:17" ht="51">
      <c r="A30" s="71">
        <v>2013</v>
      </c>
      <c r="B30" s="71">
        <v>2014</v>
      </c>
      <c r="C30" s="41" t="s">
        <v>57</v>
      </c>
      <c r="D30" s="27"/>
      <c r="E30" s="50"/>
      <c r="F30" s="51">
        <v>13850</v>
      </c>
      <c r="G30" s="35">
        <f aca="true" t="shared" si="2" ref="G30:G38">SUM(H30:K30)</f>
        <v>1067.035</v>
      </c>
      <c r="H30" s="35">
        <v>0</v>
      </c>
      <c r="I30" s="35">
        <v>0</v>
      </c>
      <c r="J30" s="35">
        <v>0</v>
      </c>
      <c r="K30" s="35">
        <v>1067.035</v>
      </c>
      <c r="L30" s="67" t="s">
        <v>35</v>
      </c>
      <c r="M30" s="26"/>
      <c r="N30" s="26"/>
      <c r="O30" s="26"/>
      <c r="P30" s="26"/>
      <c r="Q30" s="36" t="s">
        <v>59</v>
      </c>
    </row>
    <row r="31" spans="1:17" ht="63.75">
      <c r="A31" s="71">
        <v>2012</v>
      </c>
      <c r="B31" s="71">
        <v>2015</v>
      </c>
      <c r="C31" s="41" t="s">
        <v>60</v>
      </c>
      <c r="D31" s="27"/>
      <c r="E31" s="44">
        <v>8148.22</v>
      </c>
      <c r="F31" s="49">
        <v>30966.2</v>
      </c>
      <c r="G31" s="35">
        <f t="shared" si="2"/>
        <v>6587.807</v>
      </c>
      <c r="H31" s="35">
        <v>0</v>
      </c>
      <c r="I31" s="35">
        <v>0</v>
      </c>
      <c r="J31" s="35">
        <v>0</v>
      </c>
      <c r="K31" s="35">
        <v>6587.807</v>
      </c>
      <c r="L31" s="67" t="s">
        <v>35</v>
      </c>
      <c r="M31" s="26"/>
      <c r="N31" s="26"/>
      <c r="O31" s="26"/>
      <c r="P31" s="26"/>
      <c r="Q31" s="36" t="s">
        <v>61</v>
      </c>
    </row>
    <row r="32" spans="1:17" ht="51">
      <c r="A32" s="71">
        <v>2012</v>
      </c>
      <c r="B32" s="71">
        <v>2013</v>
      </c>
      <c r="C32" s="41" t="s">
        <v>62</v>
      </c>
      <c r="D32" s="27"/>
      <c r="E32" s="50">
        <v>3367</v>
      </c>
      <c r="F32" s="51"/>
      <c r="G32" s="35">
        <f t="shared" si="2"/>
        <v>21187.722</v>
      </c>
      <c r="H32" s="35">
        <v>0</v>
      </c>
      <c r="I32" s="35">
        <v>21187.722</v>
      </c>
      <c r="J32" s="35">
        <v>0</v>
      </c>
      <c r="K32" s="35">
        <v>0</v>
      </c>
      <c r="L32" s="67" t="s">
        <v>35</v>
      </c>
      <c r="M32" s="26"/>
      <c r="N32" s="26"/>
      <c r="O32" s="26"/>
      <c r="P32" s="26"/>
      <c r="Q32" s="36" t="s">
        <v>63</v>
      </c>
    </row>
    <row r="33" spans="1:17" ht="51">
      <c r="A33" s="71">
        <v>2013</v>
      </c>
      <c r="B33" s="71">
        <v>2013</v>
      </c>
      <c r="C33" s="41" t="s">
        <v>64</v>
      </c>
      <c r="D33" s="27"/>
      <c r="E33" s="50">
        <v>1452</v>
      </c>
      <c r="F33" s="51"/>
      <c r="G33" s="35">
        <f t="shared" si="2"/>
        <v>7111.329</v>
      </c>
      <c r="H33" s="35">
        <v>0</v>
      </c>
      <c r="I33" s="35">
        <v>0</v>
      </c>
      <c r="J33" s="35">
        <v>6873.879</v>
      </c>
      <c r="K33" s="35">
        <v>237.45</v>
      </c>
      <c r="L33" s="67" t="s">
        <v>35</v>
      </c>
      <c r="M33" s="26"/>
      <c r="N33" s="26"/>
      <c r="O33" s="26"/>
      <c r="P33" s="26"/>
      <c r="Q33" s="36" t="s">
        <v>65</v>
      </c>
    </row>
    <row r="34" spans="1:17" ht="51">
      <c r="A34" s="71">
        <v>2012</v>
      </c>
      <c r="B34" s="71">
        <v>2013</v>
      </c>
      <c r="C34" s="37" t="s">
        <v>66</v>
      </c>
      <c r="D34" s="27"/>
      <c r="E34" s="50">
        <v>10750</v>
      </c>
      <c r="F34" s="51"/>
      <c r="G34" s="35">
        <f t="shared" si="2"/>
        <v>13789.952000000001</v>
      </c>
      <c r="H34" s="35">
        <v>222.182</v>
      </c>
      <c r="I34" s="35">
        <v>6496.02</v>
      </c>
      <c r="J34" s="35">
        <v>6374.38</v>
      </c>
      <c r="K34" s="35">
        <v>697.37</v>
      </c>
      <c r="L34" s="67" t="s">
        <v>93</v>
      </c>
      <c r="M34" s="26"/>
      <c r="N34" s="26"/>
      <c r="O34" s="66"/>
      <c r="P34" s="26"/>
      <c r="Q34" s="36" t="s">
        <v>67</v>
      </c>
    </row>
    <row r="35" spans="1:17" ht="72">
      <c r="A35" s="71">
        <v>2012</v>
      </c>
      <c r="B35" s="71">
        <v>2015</v>
      </c>
      <c r="C35" s="38" t="s">
        <v>71</v>
      </c>
      <c r="D35" s="27"/>
      <c r="E35" s="50">
        <v>12623</v>
      </c>
      <c r="F35" s="51">
        <f>11923+12450</f>
        <v>24373</v>
      </c>
      <c r="G35" s="35">
        <f t="shared" si="2"/>
        <v>700</v>
      </c>
      <c r="H35" s="35">
        <v>0</v>
      </c>
      <c r="I35" s="35">
        <v>0</v>
      </c>
      <c r="J35" s="35">
        <v>700</v>
      </c>
      <c r="K35" s="35">
        <v>0</v>
      </c>
      <c r="L35" s="67" t="s">
        <v>93</v>
      </c>
      <c r="M35" s="26"/>
      <c r="N35" s="26"/>
      <c r="O35" s="26"/>
      <c r="P35" s="26"/>
      <c r="Q35" s="36" t="s">
        <v>68</v>
      </c>
    </row>
    <row r="36" spans="1:17" ht="76.5">
      <c r="A36" s="71">
        <v>2014</v>
      </c>
      <c r="B36" s="71">
        <v>2015</v>
      </c>
      <c r="C36" s="39" t="s">
        <v>69</v>
      </c>
      <c r="D36" s="27"/>
      <c r="E36" s="50"/>
      <c r="F36" s="51">
        <v>9142</v>
      </c>
      <c r="G36" s="35"/>
      <c r="H36" s="27"/>
      <c r="I36" s="27"/>
      <c r="J36" s="27"/>
      <c r="K36" s="27"/>
      <c r="L36" s="67" t="s">
        <v>93</v>
      </c>
      <c r="M36" s="26"/>
      <c r="N36" s="26"/>
      <c r="O36" s="26"/>
      <c r="P36" s="26"/>
      <c r="Q36" s="36" t="s">
        <v>70</v>
      </c>
    </row>
    <row r="37" spans="1:17" ht="51">
      <c r="A37" s="71">
        <v>2012</v>
      </c>
      <c r="B37" s="71">
        <v>2013</v>
      </c>
      <c r="C37" s="37" t="s">
        <v>72</v>
      </c>
      <c r="D37" s="27"/>
      <c r="E37" s="50">
        <v>7045</v>
      </c>
      <c r="F37" s="51"/>
      <c r="G37" s="35">
        <f t="shared" si="2"/>
        <v>6084</v>
      </c>
      <c r="H37" s="35">
        <v>0</v>
      </c>
      <c r="I37" s="35">
        <v>0</v>
      </c>
      <c r="J37" s="35">
        <v>0</v>
      </c>
      <c r="K37" s="35">
        <v>6084</v>
      </c>
      <c r="L37" s="67" t="s">
        <v>93</v>
      </c>
      <c r="M37" s="26"/>
      <c r="N37" s="26"/>
      <c r="O37" s="26"/>
      <c r="P37" s="26"/>
      <c r="Q37" s="36" t="s">
        <v>73</v>
      </c>
    </row>
    <row r="38" spans="1:17" ht="51">
      <c r="A38" s="71">
        <v>2012</v>
      </c>
      <c r="B38" s="71">
        <v>2014</v>
      </c>
      <c r="C38" s="15" t="s">
        <v>30</v>
      </c>
      <c r="D38" s="27">
        <v>0</v>
      </c>
      <c r="E38" s="71">
        <v>7000</v>
      </c>
      <c r="F38" s="71">
        <v>8885</v>
      </c>
      <c r="G38" s="35">
        <f t="shared" si="2"/>
        <v>15588.948</v>
      </c>
      <c r="H38" s="35">
        <v>0</v>
      </c>
      <c r="I38" s="35">
        <v>0</v>
      </c>
      <c r="J38" s="35">
        <v>1224.58</v>
      </c>
      <c r="K38" s="35">
        <v>14364.368</v>
      </c>
      <c r="L38" s="67" t="s">
        <v>93</v>
      </c>
      <c r="M38" s="75"/>
      <c r="N38" s="7" t="s">
        <v>28</v>
      </c>
      <c r="O38" s="7"/>
      <c r="P38" s="7">
        <v>680</v>
      </c>
      <c r="Q38" s="36" t="s">
        <v>74</v>
      </c>
    </row>
    <row r="39" spans="1:16" ht="39.75" customHeight="1">
      <c r="A39" s="29"/>
      <c r="B39" s="94" t="s">
        <v>78</v>
      </c>
      <c r="C39" s="95"/>
      <c r="D39" s="95"/>
      <c r="E39" s="95"/>
      <c r="F39" s="95"/>
      <c r="G39" s="95"/>
      <c r="H39" s="95"/>
      <c r="I39" s="95"/>
      <c r="J39" s="95"/>
      <c r="K39" s="95"/>
      <c r="L39" s="63"/>
      <c r="M39" s="29"/>
      <c r="N39" s="29"/>
      <c r="O39" s="29"/>
      <c r="P39" s="29"/>
    </row>
    <row r="40" spans="1:16" ht="27.75" customHeight="1">
      <c r="A40" s="30"/>
      <c r="B40" s="94" t="s">
        <v>79</v>
      </c>
      <c r="C40" s="95"/>
      <c r="D40" s="95"/>
      <c r="E40" s="95"/>
      <c r="F40" s="95"/>
      <c r="G40" s="95"/>
      <c r="H40" s="95"/>
      <c r="I40" s="95"/>
      <c r="J40" s="95"/>
      <c r="K40" s="95"/>
      <c r="L40" s="63"/>
      <c r="M40" s="29"/>
      <c r="N40" s="29"/>
      <c r="O40" s="29"/>
      <c r="P40" s="29"/>
    </row>
    <row r="41" spans="1:16" ht="30.75" customHeight="1">
      <c r="A41" s="29"/>
      <c r="B41" s="101" t="s">
        <v>80</v>
      </c>
      <c r="C41" s="101"/>
      <c r="D41" s="101"/>
      <c r="E41" s="101"/>
      <c r="F41" s="101"/>
      <c r="G41" s="101"/>
      <c r="H41" s="101"/>
      <c r="I41" s="101"/>
      <c r="J41" s="101"/>
      <c r="K41" s="101"/>
      <c r="L41" s="53"/>
      <c r="M41" s="29"/>
      <c r="N41" s="29"/>
      <c r="O41" s="29"/>
      <c r="P41" s="29"/>
    </row>
    <row r="42" spans="1:16" ht="15">
      <c r="A42" s="29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29"/>
      <c r="N42" s="29"/>
      <c r="O42" s="29"/>
      <c r="P42" s="29"/>
    </row>
    <row r="43" spans="1:16" ht="15">
      <c r="A43" s="29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29"/>
      <c r="N43" s="29"/>
      <c r="O43" s="29"/>
      <c r="P43" s="29"/>
    </row>
    <row r="44" spans="1:16" ht="15">
      <c r="A44" s="29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29"/>
      <c r="N44" s="29"/>
      <c r="O44" s="29"/>
      <c r="P44" s="29"/>
    </row>
    <row r="45" spans="1:16" ht="15.75">
      <c r="A45" s="29"/>
      <c r="B45" s="29"/>
      <c r="C45" s="32" t="s">
        <v>81</v>
      </c>
      <c r="D45" s="32"/>
      <c r="E45" s="32"/>
      <c r="F45" s="32"/>
      <c r="G45" s="32"/>
      <c r="H45" s="32"/>
      <c r="I45" s="32"/>
      <c r="J45" s="32"/>
      <c r="K45" s="32" t="s">
        <v>82</v>
      </c>
      <c r="L45" s="32"/>
      <c r="M45" s="29"/>
      <c r="N45" s="29"/>
      <c r="O45" s="29"/>
      <c r="P45" s="29"/>
    </row>
    <row r="46" spans="1:16" ht="12.75">
      <c r="A46" s="29"/>
      <c r="B46" s="29"/>
      <c r="C46" s="29"/>
      <c r="D46" s="29"/>
      <c r="E46" s="29"/>
      <c r="F46" s="29"/>
      <c r="G46" s="29"/>
      <c r="H46" s="31"/>
      <c r="I46" s="29"/>
      <c r="J46" s="29"/>
      <c r="K46" s="29"/>
      <c r="L46" s="29"/>
      <c r="M46" s="29"/>
      <c r="N46" s="29"/>
      <c r="O46" s="29"/>
      <c r="P46" s="29"/>
    </row>
  </sheetData>
  <mergeCells count="31">
    <mergeCell ref="A9:G9"/>
    <mergeCell ref="O13:P13"/>
    <mergeCell ref="N13:N14"/>
    <mergeCell ref="M13:M14"/>
    <mergeCell ref="H9:P9"/>
    <mergeCell ref="L10:L14"/>
    <mergeCell ref="D12:F12"/>
    <mergeCell ref="M10:P12"/>
    <mergeCell ref="C11:C13"/>
    <mergeCell ref="G11:G13"/>
    <mergeCell ref="A3:P3"/>
    <mergeCell ref="A6:G6"/>
    <mergeCell ref="A7:G7"/>
    <mergeCell ref="A8:G8"/>
    <mergeCell ref="H6:P6"/>
    <mergeCell ref="H7:P7"/>
    <mergeCell ref="H8:P8"/>
    <mergeCell ref="H11:K12"/>
    <mergeCell ref="G10:K10"/>
    <mergeCell ref="B41:K41"/>
    <mergeCell ref="B40:K40"/>
    <mergeCell ref="M1:P1"/>
    <mergeCell ref="A2:P2"/>
    <mergeCell ref="B39:K39"/>
    <mergeCell ref="A5:P5"/>
    <mergeCell ref="A10:B12"/>
    <mergeCell ref="C10:F10"/>
    <mergeCell ref="A16:A19"/>
    <mergeCell ref="C16:C19"/>
    <mergeCell ref="B16:B19"/>
    <mergeCell ref="D11:F11"/>
  </mergeCells>
  <printOptions/>
  <pageMargins left="0.3937007874015748" right="0.3937007874015748" top="0.3937007874015748" bottom="0.3937007874015748" header="0" footer="0.1181102362204724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2014-04-21T07:28:25Z</cp:lastPrinted>
  <dcterms:created xsi:type="dcterms:W3CDTF">2013-04-25T11:37:41Z</dcterms:created>
  <dcterms:modified xsi:type="dcterms:W3CDTF">2014-04-22T12:27:19Z</dcterms:modified>
  <cp:category/>
  <cp:version/>
  <cp:contentType/>
  <cp:contentStatus/>
</cp:coreProperties>
</file>