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715" yWindow="0" windowWidth="14520" windowHeight="12390" firstSheet="1" activeTab="1"/>
  </bookViews>
  <sheets>
    <sheet name="СТ-ИП(план)" sheetId="1" state="hidden" r:id="rId1"/>
    <sheet name="СТ-ИП(отчет)" sheetId="2" r:id="rId2"/>
    <sheet name="Лист3" sheetId="3" r:id="rId3"/>
  </sheets>
  <definedNames>
    <definedName name="_xlnm.Print_Titles" localSheetId="1">'СТ-ИП(отчет)'!$15:$15</definedName>
    <definedName name="_xlnm.Print_Area" localSheetId="1">'СТ-ИП(отчет)'!$A$1:$L$25</definedName>
  </definedNames>
  <calcPr calcId="145621"/>
</workbook>
</file>

<file path=xl/calcChain.xml><?xml version="1.0" encoding="utf-8"?>
<calcChain xmlns="http://schemas.openxmlformats.org/spreadsheetml/2006/main">
  <c r="F16" i="2" l="1"/>
  <c r="G16" i="2"/>
  <c r="H16" i="2"/>
  <c r="F18" i="2"/>
  <c r="G18" i="2"/>
  <c r="H18" i="2"/>
  <c r="E16" i="2" l="1"/>
  <c r="E18" i="2" l="1"/>
  <c r="L9" i="1" l="1"/>
  <c r="H11" i="1"/>
  <c r="F9" i="1"/>
  <c r="G9" i="1"/>
  <c r="E9" i="1"/>
  <c r="H10" i="1"/>
  <c r="H9" i="1" s="1"/>
  <c r="H31" i="1"/>
  <c r="H30" i="1"/>
  <c r="H29" i="1"/>
  <c r="G28" i="1"/>
  <c r="H28" i="1" s="1"/>
  <c r="H27" i="1"/>
  <c r="H26" i="1"/>
  <c r="H25" i="1"/>
  <c r="H24" i="1"/>
  <c r="H23" i="1"/>
  <c r="H22" i="1"/>
  <c r="H21" i="1"/>
  <c r="H20" i="1"/>
  <c r="F19" i="1"/>
  <c r="H19" i="1" s="1"/>
  <c r="H18" i="1"/>
  <c r="H17" i="1"/>
  <c r="H16" i="1"/>
  <c r="H15" i="1"/>
  <c r="H14" i="1"/>
  <c r="H13" i="1"/>
</calcChain>
</file>

<file path=xl/sharedStrings.xml><?xml version="1.0" encoding="utf-8"?>
<sst xmlns="http://schemas.openxmlformats.org/spreadsheetml/2006/main" count="122" uniqueCount="69">
  <si>
    <t>Цель инвестиционной программы</t>
  </si>
  <si>
    <r>
      <t>Примечание:</t>
    </r>
    <r>
      <rPr>
        <sz val="10"/>
        <rFont val="Times New Roman"/>
        <family val="1"/>
        <charset val="204"/>
      </rPr>
      <t xml:space="preserve"> Доля расхода на реализацию каждого мероприятия не превышает 5%. Указаны наиболее важные и социально значимые мероприятия.                            </t>
    </r>
  </si>
  <si>
    <t>за счет платы за подключение</t>
  </si>
  <si>
    <t>А.А. Юрков</t>
  </si>
  <si>
    <t>Сроки реализации инвестиционной программы</t>
  </si>
  <si>
    <t>Потребности в финансовых средствах, необходимых для реализации  инвестиционной программы, тыс.рублей</t>
  </si>
  <si>
    <t>Источники финансирования инвестиционной программы, тыс.рублей</t>
  </si>
  <si>
    <t>на весь период реализации</t>
  </si>
  <si>
    <t>в том числе</t>
  </si>
  <si>
    <t>по годам</t>
  </si>
  <si>
    <t>начало</t>
  </si>
  <si>
    <t>окончание</t>
  </si>
  <si>
    <t>Количество</t>
  </si>
  <si>
    <t xml:space="preserve">ИТОГО </t>
  </si>
  <si>
    <t xml:space="preserve">Наименование показателя </t>
  </si>
  <si>
    <t>Информация об инвестиционной программе</t>
  </si>
  <si>
    <t>Инвестиционная программа ГУП "ТЭК СПб" на 2012-2014 годы по совместной деятельности ГУП "ТЭК СПб" с СПбГУП Пушкинский ТЭК"</t>
  </si>
  <si>
    <t>наименование инвестиционной программы</t>
  </si>
  <si>
    <t>Показатели эффективности реализации инвестиционной программы</t>
  </si>
  <si>
    <t>По мероприятиям</t>
  </si>
  <si>
    <t>2012 год</t>
  </si>
  <si>
    <t>2013 год</t>
  </si>
  <si>
    <t>2014 год</t>
  </si>
  <si>
    <t>Из них наиболее значимые мероприятия:</t>
  </si>
  <si>
    <t xml:space="preserve">Обеспечение качественного бесперебойного теплоснабжения. </t>
  </si>
  <si>
    <t>м</t>
  </si>
  <si>
    <t>Перекладка тепловых сетей для обеспечения подключения дополнительной нагрузки</t>
  </si>
  <si>
    <t>Реконструкция тепловых сетей по техническим условиям на присоединение</t>
  </si>
  <si>
    <t>СТ-ИП (план)</t>
  </si>
  <si>
    <t>Единица измерения</t>
  </si>
  <si>
    <t>Наименование показателя</t>
  </si>
  <si>
    <t>амортизация</t>
  </si>
  <si>
    <t>Котельная 2-я Пушкинская, г.Пушкин, 3-й проезд, д. 4, Замена парового котла №3 ДКВр 10-13 с заменой горелок, обмуровки, теплоизоляции, арматуры, щелочение, КИПиА, электрооборудование, ПНР, ВХР, изготовление паспорта котла</t>
  </si>
  <si>
    <t>Котельная 2-я Пушкинская, г.Пушкин, 3-й проезд, д. 4; Техническое перевооружение котельной в части замены котла ПТВМ-50 ст. № 6, разработке рабочей документации на реконструкцию горелочных устройств, газовой и мазутной обвязки, оборудования КИПиА, электрооборудования, обмуровкой, теплоизоляцией, щелочение ТО</t>
  </si>
  <si>
    <t xml:space="preserve">Котельные ФЭИ; Пожарная сигнализация </t>
  </si>
  <si>
    <t>Котельная, п. Металлострой, ул. Богайчука, 3; Замена питательного деаэратора ТВТн100-25</t>
  </si>
  <si>
    <t>Котельные: ул. Горная, д. 12; ул. Большая, д. 3; Разработка и внедрение мероприятий по нормализации качества ГВС</t>
  </si>
  <si>
    <t>Тепловые сети от станции смешения по адресу: г. Пушкин, ул. Магазейная, д.49 лит. "А" до дома № 68 по ул. Магазейной</t>
  </si>
  <si>
    <t>ЦТП Пригородного района теплоснабжения ГУП "ТЭК СПб" ул. Ижорского батальона, д.17, ул. Анисимова, д.2 к.2, ул. Металлургов, д. 4, корп.3</t>
  </si>
  <si>
    <t>Строительство временных тепловых сетей в г. Пушкине от 2-ой Пушкинской котельной до: ТК-1 по Автомобильной ул., ТК-2 в сторону Промышленной ул.</t>
  </si>
  <si>
    <t>ЦТП Пригородного района  теплоснабжения "ГУП ТЭК СПб"</t>
  </si>
  <si>
    <t>Строительство временных тепловых сетей в г. Пушкине в неж.зоне  от ТК-3а до тк-13 по б-ру Ал.Толстого (автобусное кольцо)</t>
  </si>
  <si>
    <t>Реконструкция магистральных тепловых сетей в г. Пушкине по ул. Школьная от ТК -1а у Октябрьского бульвара до ТК-33а у ул.Генерала Хазова</t>
  </si>
  <si>
    <t>Строительство временной  тепловой сет в г. Пушкине по ул. Школьная от ТК -1а у Октябрьского бульвара до ТК-33а у ул.Генерала Хазова</t>
  </si>
  <si>
    <t xml:space="preserve"> Реконструкция  тепловых сетей от дома ул.Елизаветинская, 9 до домов: ул.Елизаветинская, 7, ул.Екатерининская, 5 </t>
  </si>
  <si>
    <t>Котельная, п. Шушары, Школьная, д.  56; Полная замена котла ДКВр-10/13 № 3 с заменой горелок, обмуровкой, теплоизоляцией, щелочением, ПНР</t>
  </si>
  <si>
    <t>Объекты теплоснабжения Пригородного района теплоснабжения, Технологическое присоединение к сетям ООО "ПетербургГаз", ГУП "Водоканал Спб" и "Электрические сети"</t>
  </si>
  <si>
    <t>Котельная, п. Металлострой, ул. Богайчука, 3; Реконструкция котельной с увеличением мощности; Технологическое присоединение к сетям ООО "ПетербургГаз", ГУП "Водоканал Спб" и "Электрические сети"</t>
  </si>
  <si>
    <t>Реконструкция т/с в кв.2А от ТК-6П у д.12 по Павловской ул. до ТК-1 по ул.Карла Маркса</t>
  </si>
  <si>
    <t xml:space="preserve"> Колпино, кв. 1А на участке: от приямка между домами ул. Труда, д. 6 корп. 2 и ул.Культуры,д.8 до домов ул. Культуры, д. 1,3</t>
  </si>
  <si>
    <t>Начальник  управления развития системы теплоснабжения</t>
  </si>
  <si>
    <t>Наименование органа исполнительной власти Санкт-Петербурга, утвердившего инвестиционную программу</t>
  </si>
  <si>
    <t>Дата утверждения инвестиционной программы</t>
  </si>
  <si>
    <t>Информация о внесении изменений в инвестиционную программу</t>
  </si>
  <si>
    <t>ИТОГО</t>
  </si>
  <si>
    <t>Всего по производству и передачи тепловой энергии, из них наиболее значимые мероприятия</t>
  </si>
  <si>
    <t>2016 год</t>
  </si>
  <si>
    <t>2017 год</t>
  </si>
  <si>
    <t>Заместитель генерального директора по инвестициям</t>
  </si>
  <si>
    <t>п.1.1</t>
  </si>
  <si>
    <t>Строительно-монтажные работы по модернизации котельной в части монтажа обвязки фильтра ГВС. Ленинградская обл. Всеволожский район, деревня Заневка, д.48</t>
  </si>
  <si>
    <t>Информация об  инвестиционной программе в сфере теплоснабжения ГУП "ТЭК СПб", Всеволожский район, Ленинградская область на 2016 год</t>
  </si>
  <si>
    <t>Обеспечение качественного бесперебойного теплоснабжения</t>
  </si>
  <si>
    <t>О. К. Фомичев</t>
  </si>
  <si>
    <t>Приведение в соответствие требований ФЗ №261, правил учета</t>
  </si>
  <si>
    <t>по мероприятиям</t>
  </si>
  <si>
    <t>Источники финансирования инвестиционной программы, тыс.руб.</t>
  </si>
  <si>
    <t>Показатели эфектифности реализации инвестиционной программы</t>
  </si>
  <si>
    <t>СТ-ПП(план)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</si>
</sst>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7" formatCode="#,##0.00&quot;р.&quot;;\-#,##0.00&quot;р.&quot;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;\(#,##0\)"/>
    <numFmt numFmtId="167" formatCode="_-* #,##0.00\ _$_-;\-* #,##0.00\ _$_-;_-* &quot;-&quot;??\ _$_-;_-@_-"/>
    <numFmt numFmtId="168" formatCode="#\."/>
    <numFmt numFmtId="169" formatCode="#.##0\.00"/>
    <numFmt numFmtId="170" formatCode="#\.00"/>
    <numFmt numFmtId="171" formatCode="\$#\.00"/>
    <numFmt numFmtId="172" formatCode="General_)"/>
    <numFmt numFmtId="173" formatCode="_-* #,##0&quot;đ.&quot;_-;\-* #,##0&quot;đ.&quot;_-;_-* &quot;-&quot;&quot;đ.&quot;_-;_-@_-"/>
    <numFmt numFmtId="174" formatCode="_-* #,##0.00&quot;đ.&quot;_-;\-* #,##0.00&quot;đ.&quot;_-;_-* &quot;-&quot;??&quot;đ.&quot;_-;_-@_-"/>
    <numFmt numFmtId="175" formatCode="&quot;$&quot;#,##0_);[Red]\(&quot;$&quot;#,##0\)"/>
    <numFmt numFmtId="176" formatCode="\$#,##0\ ;\(\$#,##0\)"/>
    <numFmt numFmtId="177" formatCode="#,##0.000[$р.-419];\-#,##0.000[$р.-419]"/>
    <numFmt numFmtId="178" formatCode="_-* #,##0.0\ _$_-;\-* #,##0.0\ _$_-;_-* &quot;-&quot;??\ _$_-;_-@_-"/>
    <numFmt numFmtId="179" formatCode="_-* #,##0.00[$€-1]_-;\-* #,##0.00[$€-1]_-;_-* &quot;-&quot;??[$€-1]_-"/>
    <numFmt numFmtId="180" formatCode="0.0"/>
    <numFmt numFmtId="181" formatCode="#,##0.0_);\(#,##0.0\)"/>
    <numFmt numFmtId="182" formatCode="#,##0_ ;[Red]\-#,##0\ "/>
    <numFmt numFmtId="183" formatCode="#,##0_);[Blue]\(#,##0\)"/>
    <numFmt numFmtId="184" formatCode="_-* #,##0_-;\-* #,##0_-;_-* &quot;-&quot;_-;_-@_-"/>
    <numFmt numFmtId="185" formatCode="_-* #,##0.00_-;\-* #,##0.00_-;_-* &quot;-&quot;??_-;_-@_-"/>
    <numFmt numFmtId="186" formatCode="#,##0__\ \ \ \ 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#,##0.00&quot;т.р.&quot;;\-#,##0.00&quot;т.р.&quot;"/>
    <numFmt numFmtId="190" formatCode="#,##0.0;[Red]#,##0.0"/>
    <numFmt numFmtId="191" formatCode="_-* #,##0_đ_._-;\-* #,##0_đ_._-;_-* &quot;-&quot;_đ_._-;_-@_-"/>
    <numFmt numFmtId="192" formatCode="_-* #,##0.00_đ_._-;\-* #,##0.00_đ_._-;_-* &quot;-&quot;??_đ_._-;_-@_-"/>
    <numFmt numFmtId="193" formatCode="\(#,##0.0\)"/>
    <numFmt numFmtId="194" formatCode="#,##0\ &quot;?.&quot;;\-#,##0\ &quot;?.&quot;"/>
    <numFmt numFmtId="195" formatCode="#,##0______;;&quot;------------      &quot;"/>
    <numFmt numFmtId="196" formatCode="#,##0.000_ ;\-#,##0.000\ "/>
    <numFmt numFmtId="197" formatCode="#,##0.00_ ;[Red]\-#,##0.00\ "/>
    <numFmt numFmtId="198" formatCode="#,##0.000"/>
    <numFmt numFmtId="199" formatCode="0.000"/>
    <numFmt numFmtId="200" formatCode="_-* #,##0\ _р_._-;\-* #,##0\ _р_._-;_-* &quot;-&quot;\ _р_._-;_-@_-"/>
    <numFmt numFmtId="201" formatCode="_-* #,##0.00\ _р_._-;\-* #,##0.00\ _р_._-;_-* &quot;-&quot;??\ _р_._-;_-@_-"/>
    <numFmt numFmtId="202" formatCode="_-* #,##0\ _$_-;\-* #,##0\ _$_-;_-* &quot;-&quot;\ _$_-;_-@_-"/>
    <numFmt numFmtId="203" formatCode="#,##0.00_ ;\-#,##0.00\ "/>
    <numFmt numFmtId="204" formatCode="#,##0.0"/>
    <numFmt numFmtId="205" formatCode="%#\.00"/>
    <numFmt numFmtId="206" formatCode="#,##0_р_."/>
    <numFmt numFmtId="207" formatCode="#,##0.000_р_."/>
    <numFmt numFmtId="208" formatCode="#,##0.00_р_."/>
  </numFmts>
  <fonts count="138">
    <font>
      <sz val="10"/>
      <name val="Arial Cyr"/>
      <charset val="204"/>
    </font>
    <font>
      <sz val="10"/>
      <name val="Arial Cyr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6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b/>
      <sz val="11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sz val="9"/>
      <name val="Times New Roman"/>
      <family val="1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39">
    <xf numFmtId="0" fontId="0" fillId="0" borderId="0"/>
    <xf numFmtId="0" fontId="3" fillId="0" borderId="0"/>
    <xf numFmtId="0" fontId="4" fillId="0" borderId="0"/>
    <xf numFmtId="164" fontId="5" fillId="0" borderId="0">
      <alignment vertical="top"/>
    </xf>
    <xf numFmtId="164" fontId="6" fillId="0" borderId="0">
      <alignment vertical="top"/>
    </xf>
    <xf numFmtId="165" fontId="6" fillId="2" borderId="0">
      <alignment vertical="top"/>
    </xf>
    <xf numFmtId="164" fontId="6" fillId="3" borderId="0">
      <alignment vertical="top"/>
    </xf>
    <xf numFmtId="40" fontId="7" fillId="0" borderId="0" applyFont="0" applyFill="0" applyBorder="0" applyAlignment="0" applyProtection="0"/>
    <xf numFmtId="0" fontId="8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166" fontId="4" fillId="4" borderId="1">
      <alignment wrapText="1"/>
      <protection locked="0"/>
    </xf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167" fontId="1" fillId="0" borderId="0" applyFont="0" applyFill="0" applyBorder="0" applyAlignment="0" applyProtection="0"/>
    <xf numFmtId="168" fontId="10" fillId="0" borderId="2">
      <protection locked="0"/>
    </xf>
    <xf numFmtId="169" fontId="10" fillId="0" borderId="0">
      <protection locked="0"/>
    </xf>
    <xf numFmtId="170" fontId="10" fillId="0" borderId="0">
      <protection locked="0"/>
    </xf>
    <xf numFmtId="169" fontId="10" fillId="0" borderId="0">
      <protection locked="0"/>
    </xf>
    <xf numFmtId="170" fontId="10" fillId="0" borderId="0">
      <protection locked="0"/>
    </xf>
    <xf numFmtId="171" fontId="10" fillId="0" borderId="0">
      <protection locked="0"/>
    </xf>
    <xf numFmtId="168" fontId="11" fillId="0" borderId="0">
      <protection locked="0"/>
    </xf>
    <xf numFmtId="168" fontId="11" fillId="0" borderId="0">
      <protection locked="0"/>
    </xf>
    <xf numFmtId="168" fontId="10" fillId="0" borderId="2">
      <protection locked="0"/>
    </xf>
    <xf numFmtId="0" fontId="12" fillId="5" borderId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/>
    <xf numFmtId="172" fontId="16" fillId="0" borderId="3">
      <protection locked="0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/>
    <xf numFmtId="0" fontId="19" fillId="0" borderId="0"/>
    <xf numFmtId="0" fontId="20" fillId="24" borderId="4" applyNumberFormat="0" applyAlignment="0" applyProtection="0"/>
    <xf numFmtId="0" fontId="21" fillId="25" borderId="5" applyNumberFormat="0" applyAlignment="0" applyProtection="0"/>
    <xf numFmtId="0" fontId="22" fillId="0" borderId="6">
      <alignment horizontal="left" vertical="center"/>
    </xf>
    <xf numFmtId="41" fontId="4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4" fillId="0" borderId="0" applyFont="0" applyFill="0" applyBorder="0" applyAlignment="0" applyProtection="0"/>
    <xf numFmtId="172" fontId="25" fillId="26" borderId="3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4" fontId="26" fillId="0" borderId="0">
      <alignment vertical="top"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3" fillId="0" borderId="7" applyNumberFormat="0" applyFont="0" applyFill="0" applyAlignment="0" applyProtection="0"/>
    <xf numFmtId="0" fontId="27" fillId="0" borderId="0" applyNumberFormat="0" applyFill="0" applyBorder="0" applyAlignment="0" applyProtection="0"/>
    <xf numFmtId="38" fontId="28" fillId="0" borderId="0">
      <alignment vertical="top"/>
    </xf>
    <xf numFmtId="38" fontId="28" fillId="0" borderId="0">
      <alignment vertical="top"/>
    </xf>
    <xf numFmtId="38" fontId="28" fillId="0" borderId="0">
      <alignment vertical="top"/>
    </xf>
    <xf numFmtId="179" fontId="26" fillId="0" borderId="0" applyFont="0" applyFill="0" applyBorder="0" applyAlignment="0" applyProtection="0"/>
    <xf numFmtId="37" fontId="4" fillId="0" borderId="0"/>
    <xf numFmtId="0" fontId="29" fillId="0" borderId="0" applyNumberFormat="0" applyFill="0" applyBorder="0" applyAlignment="0" applyProtection="0"/>
    <xf numFmtId="180" fontId="30" fillId="0" borderId="0" applyFill="0" applyBorder="0" applyAlignment="0" applyProtection="0"/>
    <xf numFmtId="180" fontId="5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2" fontId="24" fillId="0" borderId="0" applyFont="0" applyFill="0" applyBorder="0" applyAlignment="0" applyProtection="0"/>
    <xf numFmtId="0" fontId="36" fillId="0" borderId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Fill="0" applyBorder="0" applyProtection="0">
      <alignment horizontal="left"/>
    </xf>
    <xf numFmtId="0" fontId="39" fillId="8" borderId="0" applyNumberFormat="0" applyBorder="0" applyAlignment="0" applyProtection="0"/>
    <xf numFmtId="164" fontId="40" fillId="3" borderId="6" applyNumberFormat="0" applyFont="0" applyBorder="0" applyAlignment="0" applyProtection="0"/>
    <xf numFmtId="0" fontId="23" fillId="0" borderId="0" applyFont="0" applyFill="0" applyBorder="0" applyAlignment="0" applyProtection="0">
      <alignment horizontal="right"/>
    </xf>
    <xf numFmtId="181" fontId="41" fillId="3" borderId="0" applyNumberFormat="0" applyFont="0" applyAlignment="0"/>
    <xf numFmtId="0" fontId="42" fillId="0" borderId="0" applyProtection="0">
      <alignment horizontal="right"/>
    </xf>
    <xf numFmtId="0" fontId="43" fillId="0" borderId="0">
      <alignment vertical="top"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27" borderId="0" applyAlignment="0">
      <alignment horizontal="right"/>
      <protection locked="0"/>
    </xf>
    <xf numFmtId="38" fontId="48" fillId="0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0" fontId="49" fillId="0" borderId="0" applyNumberFormat="0" applyFill="0" applyBorder="0" applyAlignment="0" applyProtection="0">
      <alignment vertical="top"/>
      <protection locked="0"/>
    </xf>
    <xf numFmtId="172" fontId="50" fillId="0" borderId="0"/>
    <xf numFmtId="0" fontId="4" fillId="0" borderId="0"/>
    <xf numFmtId="0" fontId="51" fillId="0" borderId="0" applyNumberFormat="0" applyFill="0" applyBorder="0" applyAlignment="0" applyProtection="0">
      <alignment vertical="top"/>
      <protection locked="0"/>
    </xf>
    <xf numFmtId="182" fontId="52" fillId="0" borderId="6">
      <alignment horizontal="center" vertical="center" wrapText="1"/>
    </xf>
    <xf numFmtId="0" fontId="53" fillId="11" borderId="4" applyNumberFormat="0" applyAlignment="0" applyProtection="0"/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0" fontId="54" fillId="0" borderId="0" applyFill="0" applyBorder="0" applyProtection="0">
      <alignment vertical="center"/>
    </xf>
    <xf numFmtId="38" fontId="6" fillId="0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2" borderId="0">
      <alignment vertical="top"/>
    </xf>
    <xf numFmtId="38" fontId="6" fillId="0" borderId="0">
      <alignment vertical="top"/>
    </xf>
    <xf numFmtId="183" fontId="6" fillId="3" borderId="0">
      <alignment vertical="top"/>
    </xf>
    <xf numFmtId="38" fontId="6" fillId="0" borderId="0">
      <alignment vertical="top"/>
    </xf>
    <xf numFmtId="0" fontId="55" fillId="0" borderId="11" applyNumberFormat="0" applyFill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4" fontId="56" fillId="0" borderId="0" applyFont="0" applyFill="0" applyBorder="0" applyAlignment="0" applyProtection="0"/>
    <xf numFmtId="185" fontId="56" fillId="0" borderId="0" applyFont="0" applyFill="0" applyBorder="0" applyAlignment="0" applyProtection="0"/>
    <xf numFmtId="186" fontId="57" fillId="0" borderId="6">
      <alignment horizontal="right"/>
      <protection locked="0"/>
    </xf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0" fontId="23" fillId="0" borderId="0" applyFont="0" applyFill="0" applyBorder="0" applyAlignment="0" applyProtection="0">
      <alignment horizontal="right"/>
    </xf>
    <xf numFmtId="0" fontId="23" fillId="0" borderId="0" applyFill="0" applyBorder="0" applyProtection="0">
      <alignment vertical="center"/>
    </xf>
    <xf numFmtId="0" fontId="23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58" fillId="28" borderId="0" applyNumberFormat="0" applyBorder="0" applyAlignment="0" applyProtection="0"/>
    <xf numFmtId="0" fontId="12" fillId="0" borderId="13"/>
    <xf numFmtId="0" fontId="59" fillId="0" borderId="0" applyNumberFormat="0" applyFill="0" applyBorder="0" applyAlignment="0" applyProtection="0"/>
    <xf numFmtId="189" fontId="1" fillId="0" borderId="0"/>
    <xf numFmtId="0" fontId="5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>
      <alignment horizontal="right"/>
    </xf>
    <xf numFmtId="0" fontId="1" fillId="0" borderId="0"/>
    <xf numFmtId="0" fontId="61" fillId="0" borderId="0"/>
    <xf numFmtId="0" fontId="23" fillId="0" borderId="0" applyFill="0" applyBorder="0" applyProtection="0">
      <alignment vertical="center"/>
    </xf>
    <xf numFmtId="0" fontId="62" fillId="0" borderId="0"/>
    <xf numFmtId="0" fontId="4" fillId="0" borderId="0"/>
    <xf numFmtId="0" fontId="3" fillId="0" borderId="0"/>
    <xf numFmtId="0" fontId="63" fillId="29" borderId="14" applyNumberFormat="0" applyFont="0" applyAlignment="0" applyProtection="0"/>
    <xf numFmtId="190" fontId="1" fillId="0" borderId="0" applyFont="0" applyAlignment="0">
      <alignment horizontal="center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0" fillId="0" borderId="0"/>
    <xf numFmtId="193" fontId="40" fillId="0" borderId="0" applyFont="0" applyFill="0" applyBorder="0" applyAlignment="0" applyProtection="0"/>
    <xf numFmtId="194" fontId="40" fillId="0" borderId="0" applyFont="0" applyFill="0" applyBorder="0" applyAlignment="0" applyProtection="0"/>
    <xf numFmtId="0" fontId="64" fillId="24" borderId="15" applyNumberFormat="0" applyAlignment="0" applyProtection="0"/>
    <xf numFmtId="1" fontId="65" fillId="0" borderId="0" applyProtection="0">
      <alignment horizontal="right" vertical="center"/>
    </xf>
    <xf numFmtId="49" fontId="66" fillId="0" borderId="16" applyFill="0" applyProtection="0">
      <alignment vertical="center"/>
    </xf>
    <xf numFmtId="9" fontId="4" fillId="0" borderId="0" applyFont="0" applyFill="0" applyBorder="0" applyAlignment="0" applyProtection="0"/>
    <xf numFmtId="0" fontId="23" fillId="0" borderId="0" applyFill="0" applyBorder="0" applyProtection="0">
      <alignment vertical="center"/>
    </xf>
    <xf numFmtId="37" fontId="67" fillId="4" borderId="17"/>
    <xf numFmtId="37" fontId="67" fillId="4" borderId="17"/>
    <xf numFmtId="0" fontId="68" fillId="0" borderId="0" applyNumberFormat="0">
      <alignment horizontal="left"/>
    </xf>
    <xf numFmtId="195" fontId="69" fillId="0" borderId="18" applyBorder="0">
      <alignment horizontal="right"/>
      <protection locked="0"/>
    </xf>
    <xf numFmtId="49" fontId="70" fillId="0" borderId="6" applyNumberFormat="0">
      <alignment horizontal="left" vertical="center"/>
    </xf>
    <xf numFmtId="0" fontId="71" fillId="0" borderId="19">
      <alignment vertical="center"/>
    </xf>
    <xf numFmtId="4" fontId="72" fillId="4" borderId="15" applyNumberFormat="0" applyProtection="0">
      <alignment vertical="center"/>
    </xf>
    <xf numFmtId="4" fontId="73" fillId="4" borderId="15" applyNumberFormat="0" applyProtection="0">
      <alignment vertical="center"/>
    </xf>
    <xf numFmtId="4" fontId="72" fillId="4" borderId="15" applyNumberFormat="0" applyProtection="0">
      <alignment horizontal="left" vertical="center" indent="1"/>
    </xf>
    <xf numFmtId="4" fontId="72" fillId="4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2" fillId="31" borderId="15" applyNumberFormat="0" applyProtection="0">
      <alignment horizontal="right" vertical="center"/>
    </xf>
    <xf numFmtId="4" fontId="72" fillId="32" borderId="15" applyNumberFormat="0" applyProtection="0">
      <alignment horizontal="right" vertical="center"/>
    </xf>
    <xf numFmtId="4" fontId="72" fillId="33" borderId="15" applyNumberFormat="0" applyProtection="0">
      <alignment horizontal="right" vertical="center"/>
    </xf>
    <xf numFmtId="4" fontId="72" fillId="34" borderId="15" applyNumberFormat="0" applyProtection="0">
      <alignment horizontal="right" vertical="center"/>
    </xf>
    <xf numFmtId="4" fontId="72" fillId="35" borderId="15" applyNumberFormat="0" applyProtection="0">
      <alignment horizontal="right" vertical="center"/>
    </xf>
    <xf numFmtId="4" fontId="72" fillId="36" borderId="15" applyNumberFormat="0" applyProtection="0">
      <alignment horizontal="right" vertical="center"/>
    </xf>
    <xf numFmtId="4" fontId="72" fillId="37" borderId="15" applyNumberFormat="0" applyProtection="0">
      <alignment horizontal="right" vertical="center"/>
    </xf>
    <xf numFmtId="4" fontId="72" fillId="38" borderId="15" applyNumberFormat="0" applyProtection="0">
      <alignment horizontal="right" vertical="center"/>
    </xf>
    <xf numFmtId="4" fontId="72" fillId="39" borderId="15" applyNumberFormat="0" applyProtection="0">
      <alignment horizontal="right" vertical="center"/>
    </xf>
    <xf numFmtId="4" fontId="74" fillId="40" borderId="15" applyNumberFormat="0" applyProtection="0">
      <alignment horizontal="left" vertical="center" indent="1"/>
    </xf>
    <xf numFmtId="4" fontId="72" fillId="41" borderId="20" applyNumberFormat="0" applyProtection="0">
      <alignment horizontal="left" vertical="center" indent="1"/>
    </xf>
    <xf numFmtId="4" fontId="75" fillId="42" borderId="0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4" fontId="76" fillId="41" borderId="15" applyNumberFormat="0" applyProtection="0">
      <alignment horizontal="left" vertical="center" indent="1"/>
    </xf>
    <xf numFmtId="4" fontId="76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3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44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2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1" fillId="0" borderId="0"/>
    <xf numFmtId="4" fontId="72" fillId="45" borderId="15" applyNumberFormat="0" applyProtection="0">
      <alignment vertical="center"/>
    </xf>
    <xf numFmtId="4" fontId="73" fillId="45" borderId="15" applyNumberFormat="0" applyProtection="0">
      <alignment vertical="center"/>
    </xf>
    <xf numFmtId="4" fontId="72" fillId="45" borderId="15" applyNumberFormat="0" applyProtection="0">
      <alignment horizontal="left" vertical="center" indent="1"/>
    </xf>
    <xf numFmtId="4" fontId="72" fillId="45" borderId="15" applyNumberFormat="0" applyProtection="0">
      <alignment horizontal="left" vertical="center" indent="1"/>
    </xf>
    <xf numFmtId="4" fontId="72" fillId="41" borderId="15" applyNumberFormat="0" applyProtection="0">
      <alignment horizontal="right" vertical="center"/>
    </xf>
    <xf numFmtId="4" fontId="73" fillId="41" borderId="15" applyNumberFormat="0" applyProtection="0">
      <alignment horizontal="right" vertical="center"/>
    </xf>
    <xf numFmtId="0" fontId="4" fillId="30" borderId="15" applyNumberFormat="0" applyProtection="0">
      <alignment horizontal="left" vertical="center" indent="1"/>
    </xf>
    <xf numFmtId="0" fontId="4" fillId="30" borderId="15" applyNumberFormat="0" applyProtection="0">
      <alignment horizontal="left" vertical="center" indent="1"/>
    </xf>
    <xf numFmtId="0" fontId="77" fillId="0" borderId="0"/>
    <xf numFmtId="4" fontId="78" fillId="41" borderId="15" applyNumberFormat="0" applyProtection="0">
      <alignment horizontal="right" vertical="center"/>
    </xf>
    <xf numFmtId="0" fontId="79" fillId="0" borderId="0">
      <alignment horizontal="left" vertical="center" wrapText="1"/>
    </xf>
    <xf numFmtId="0" fontId="4" fillId="0" borderId="0"/>
    <xf numFmtId="0" fontId="3" fillId="0" borderId="0"/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46" borderId="0" applyBorder="0" applyProtection="0">
      <alignment horizontal="centerContinuous" vertical="center"/>
    </xf>
    <xf numFmtId="0" fontId="81" fillId="47" borderId="16" applyBorder="0" applyProtection="0">
      <alignment horizontal="centerContinuous" vertical="center"/>
    </xf>
    <xf numFmtId="0" fontId="82" fillId="0" borderId="0"/>
    <xf numFmtId="38" fontId="83" fillId="48" borderId="0">
      <alignment horizontal="right" vertical="top"/>
    </xf>
    <xf numFmtId="38" fontId="83" fillId="48" borderId="0">
      <alignment horizontal="right" vertical="top"/>
    </xf>
    <xf numFmtId="38" fontId="83" fillId="48" borderId="0">
      <alignment horizontal="right" vertical="top"/>
    </xf>
    <xf numFmtId="0" fontId="62" fillId="0" borderId="0"/>
    <xf numFmtId="0" fontId="84" fillId="0" borderId="0" applyFill="0" applyBorder="0" applyProtection="0">
      <alignment horizontal="left"/>
    </xf>
    <xf numFmtId="0" fontId="38" fillId="0" borderId="21" applyFill="0" applyBorder="0" applyProtection="0">
      <alignment horizontal="left" vertical="top"/>
    </xf>
    <xf numFmtId="0" fontId="85" fillId="0" borderId="0">
      <alignment horizontal="centerContinuous"/>
    </xf>
    <xf numFmtId="0" fontId="86" fillId="0" borderId="21" applyFill="0" applyBorder="0" applyProtection="0"/>
    <xf numFmtId="0" fontId="86" fillId="0" borderId="0"/>
    <xf numFmtId="0" fontId="87" fillId="0" borderId="0" applyFill="0" applyBorder="0" applyProtection="0"/>
    <xf numFmtId="0" fontId="88" fillId="0" borderId="0"/>
    <xf numFmtId="0" fontId="89" fillId="0" borderId="0" applyNumberFormat="0" applyFill="0" applyBorder="0" applyAlignment="0" applyProtection="0"/>
    <xf numFmtId="0" fontId="90" fillId="0" borderId="22" applyNumberFormat="0" applyFill="0" applyAlignment="0" applyProtection="0"/>
    <xf numFmtId="0" fontId="91" fillId="0" borderId="7" applyFill="0" applyBorder="0" applyProtection="0">
      <alignment vertical="center"/>
    </xf>
    <xf numFmtId="0" fontId="92" fillId="0" borderId="0">
      <alignment horizontal="fill"/>
    </xf>
    <xf numFmtId="0" fontId="40" fillId="0" borderId="0"/>
    <xf numFmtId="0" fontId="93" fillId="0" borderId="0" applyNumberFormat="0" applyFill="0" applyBorder="0" applyAlignment="0" applyProtection="0"/>
    <xf numFmtId="0" fontId="94" fillId="0" borderId="16" applyBorder="0" applyProtection="0">
      <alignment horizontal="right"/>
    </xf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72" fontId="16" fillId="0" borderId="3">
      <protection locked="0"/>
    </xf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0" fontId="53" fillId="11" borderId="4" applyNumberFormat="0" applyAlignment="0" applyProtection="0"/>
    <xf numFmtId="3" fontId="95" fillId="0" borderId="0">
      <alignment horizontal="center" vertical="center" textRotation="90" wrapText="1"/>
    </xf>
    <xf numFmtId="196" fontId="16" fillId="0" borderId="6">
      <alignment vertical="top" wrapText="1"/>
    </xf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64" fillId="24" borderId="15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20" fillId="24" borderId="4" applyNumberFormat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7" fontId="97" fillId="0" borderId="6">
      <alignment vertical="top" wrapText="1"/>
    </xf>
    <xf numFmtId="4" fontId="98" fillId="0" borderId="6">
      <alignment horizontal="left" vertical="center"/>
    </xf>
    <xf numFmtId="4" fontId="98" fillId="0" borderId="6"/>
    <xf numFmtId="4" fontId="98" fillId="49" borderId="6"/>
    <xf numFmtId="4" fontId="98" fillId="50" borderId="6"/>
    <xf numFmtId="4" fontId="99" fillId="51" borderId="6"/>
    <xf numFmtId="4" fontId="100" fillId="2" borderId="6"/>
    <xf numFmtId="4" fontId="101" fillId="0" borderId="6">
      <alignment horizontal="center" wrapText="1"/>
    </xf>
    <xf numFmtId="197" fontId="98" fillId="0" borderId="6"/>
    <xf numFmtId="197" fontId="97" fillId="0" borderId="6">
      <alignment horizontal="center" vertical="center" wrapText="1"/>
    </xf>
    <xf numFmtId="197" fontId="97" fillId="0" borderId="6">
      <alignment vertical="top" wrapText="1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2" fillId="0" borderId="0" applyBorder="0">
      <alignment horizontal="center" vertical="center" wrapText="1"/>
    </xf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23" applyBorder="0">
      <alignment horizontal="center" vertical="center" wrapText="1"/>
    </xf>
    <xf numFmtId="172" fontId="25" fillId="26" borderId="3"/>
    <xf numFmtId="4" fontId="63" fillId="4" borderId="6" applyBorder="0">
      <alignment horizontal="right"/>
    </xf>
    <xf numFmtId="49" fontId="106" fillId="0" borderId="0" applyBorder="0">
      <alignment vertical="center"/>
    </xf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0" fontId="90" fillId="0" borderId="22" applyNumberFormat="0" applyFill="0" applyAlignment="0" applyProtection="0"/>
    <xf numFmtId="3" fontId="25" fillId="0" borderId="6" applyBorder="0">
      <alignment vertical="center"/>
    </xf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59" fillId="0" borderId="2" applyNumberFormat="0" applyFill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21" fillId="25" borderId="5" applyNumberFormat="0" applyAlignment="0" applyProtection="0"/>
    <xf numFmtId="0" fontId="1" fillId="0" borderId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59" fillId="3" borderId="0" applyFill="0">
      <alignment wrapText="1"/>
    </xf>
    <xf numFmtId="0" fontId="104" fillId="0" borderId="0">
      <alignment horizontal="center" vertical="top" wrapText="1"/>
    </xf>
    <xf numFmtId="0" fontId="107" fillId="0" borderId="0">
      <alignment horizontal="centerContinuous" vertical="center" wrapText="1"/>
    </xf>
    <xf numFmtId="198" fontId="108" fillId="3" borderId="6">
      <alignment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7" fontId="109" fillId="0" borderId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49" fontId="95" fillId="0" borderId="6">
      <alignment horizontal="right" vertical="top" wrapText="1"/>
    </xf>
    <xf numFmtId="180" fontId="110" fillId="0" borderId="0">
      <alignment horizontal="right" vertical="top" wrapText="1"/>
    </xf>
    <xf numFmtId="49" fontId="63" fillId="0" borderId="0" applyBorder="0">
      <alignment vertical="top"/>
    </xf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3" fillId="0" borderId="0"/>
    <xf numFmtId="0" fontId="1" fillId="0" borderId="0"/>
    <xf numFmtId="0" fontId="1" fillId="0" borderId="0"/>
    <xf numFmtId="0" fontId="1" fillId="0" borderId="0"/>
    <xf numFmtId="49" fontId="63" fillId="0" borderId="0" applyBorder="0">
      <alignment vertical="top"/>
    </xf>
    <xf numFmtId="0" fontId="13" fillId="0" borderId="0"/>
    <xf numFmtId="0" fontId="13" fillId="0" borderId="0"/>
    <xf numFmtId="0" fontId="13" fillId="0" borderId="0"/>
    <xf numFmtId="0" fontId="1" fillId="0" borderId="0"/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49" fontId="63" fillId="0" borderId="0" applyBorder="0">
      <alignment vertical="top"/>
    </xf>
    <xf numFmtId="0" fontId="1" fillId="0" borderId="0"/>
    <xf numFmtId="49" fontId="63" fillId="0" borderId="0" applyBorder="0">
      <alignment vertical="top"/>
    </xf>
    <xf numFmtId="0" fontId="1" fillId="0" borderId="0"/>
    <xf numFmtId="0" fontId="111" fillId="0" borderId="0"/>
    <xf numFmtId="0" fontId="2" fillId="0" borderId="0"/>
    <xf numFmtId="0" fontId="1" fillId="0" borderId="0"/>
    <xf numFmtId="1" fontId="112" fillId="0" borderId="6">
      <alignment horizontal="left" vertical="center"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197" fontId="113" fillId="0" borderId="6">
      <alignment vertical="top"/>
    </xf>
    <xf numFmtId="180" fontId="114" fillId="4" borderId="17" applyNumberFormat="0" applyBorder="0" applyAlignment="0">
      <alignment vertical="center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49" fontId="9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9" fontId="115" fillId="0" borderId="6"/>
    <xf numFmtId="0" fontId="1" fillId="0" borderId="6" applyNumberFormat="0" applyFont="0" applyFill="0" applyAlignment="0" applyProtection="0"/>
    <xf numFmtId="3" fontId="116" fillId="52" borderId="1">
      <alignment horizontal="justify" vertical="center"/>
    </xf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3" fillId="0" borderId="0"/>
    <xf numFmtId="38" fontId="5" fillId="0" borderId="0">
      <alignment vertical="top"/>
    </xf>
    <xf numFmtId="38" fontId="5" fillId="0" borderId="0">
      <alignment vertical="top"/>
    </xf>
    <xf numFmtId="38" fontId="5" fillId="0" borderId="0">
      <alignment vertical="top"/>
    </xf>
    <xf numFmtId="49" fontId="110" fillId="0" borderId="0"/>
    <xf numFmtId="49" fontId="117" fillId="0" borderId="0">
      <alignment vertical="top"/>
    </xf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180" fontId="59" fillId="0" borderId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49" fontId="59" fillId="0" borderId="0">
      <alignment horizontal="center"/>
    </xf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2" fontId="59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1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3" borderId="0" applyBorder="0">
      <alignment horizontal="right"/>
    </xf>
    <xf numFmtId="4" fontId="63" fillId="53" borderId="24" applyBorder="0">
      <alignment horizontal="right"/>
    </xf>
    <xf numFmtId="4" fontId="63" fillId="3" borderId="6" applyFont="0" applyBorder="0">
      <alignment horizontal="right"/>
    </xf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0" fontId="39" fillId="8" borderId="0" applyNumberFormat="0" applyBorder="0" applyAlignment="0" applyProtection="0"/>
    <xf numFmtId="203" fontId="16" fillId="0" borderId="1">
      <alignment vertical="top" wrapText="1"/>
    </xf>
    <xf numFmtId="204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205" fontId="10" fillId="0" borderId="0">
      <protection locked="0"/>
    </xf>
    <xf numFmtId="49" fontId="97" fillId="0" borderId="6">
      <alignment horizontal="center" vertical="center" wrapText="1"/>
    </xf>
    <xf numFmtId="0" fontId="16" fillId="0" borderId="6" applyBorder="0">
      <alignment horizontal="center" vertical="center" wrapText="1"/>
    </xf>
    <xf numFmtId="49" fontId="79" fillId="0" borderId="6" applyNumberFormat="0" applyFill="0" applyAlignment="0" applyProtection="0"/>
    <xf numFmtId="198" fontId="1" fillId="0" borderId="0"/>
    <xf numFmtId="0" fontId="4" fillId="0" borderId="0"/>
  </cellStyleXfs>
  <cellXfs count="111">
    <xf numFmtId="0" fontId="0" fillId="0" borderId="0" xfId="0"/>
    <xf numFmtId="3" fontId="118" fillId="0" borderId="0" xfId="1485" applyNumberFormat="1" applyFont="1" applyFill="1" applyAlignment="1"/>
    <xf numFmtId="3" fontId="119" fillId="0" borderId="0" xfId="1485" applyNumberFormat="1" applyFont="1" applyFill="1"/>
    <xf numFmtId="3" fontId="1" fillId="0" borderId="0" xfId="1486" applyNumberFormat="1" applyFont="1" applyFill="1"/>
    <xf numFmtId="3" fontId="120" fillId="0" borderId="0" xfId="1486" applyNumberFormat="1" applyFont="1" applyFill="1"/>
    <xf numFmtId="3" fontId="121" fillId="0" borderId="0" xfId="1486" applyNumberFormat="1" applyFont="1" applyFill="1"/>
    <xf numFmtId="3" fontId="124" fillId="0" borderId="6" xfId="1485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3" fontId="124" fillId="0" borderId="6" xfId="1485" applyNumberFormat="1" applyFont="1" applyFill="1" applyBorder="1" applyAlignment="1">
      <alignment horizontal="center" vertical="center"/>
    </xf>
    <xf numFmtId="204" fontId="125" fillId="0" borderId="6" xfId="1486" applyNumberFormat="1" applyFont="1" applyFill="1" applyBorder="1"/>
    <xf numFmtId="3" fontId="125" fillId="0" borderId="6" xfId="1486" applyNumberFormat="1" applyFont="1" applyFill="1" applyBorder="1"/>
    <xf numFmtId="3" fontId="126" fillId="0" borderId="6" xfId="1485" applyNumberFormat="1" applyFont="1" applyFill="1" applyBorder="1" applyAlignment="1">
      <alignment horizontal="left" vertical="center" wrapText="1"/>
    </xf>
    <xf numFmtId="3" fontId="127" fillId="0" borderId="6" xfId="1485" applyNumberFormat="1" applyFont="1" applyFill="1" applyBorder="1" applyAlignment="1">
      <alignment horizontal="left" vertical="center" wrapText="1"/>
    </xf>
    <xf numFmtId="3" fontId="125" fillId="0" borderId="6" xfId="1485" applyNumberFormat="1" applyFont="1" applyFill="1" applyBorder="1" applyAlignment="1">
      <alignment horizontal="left" vertical="center" wrapText="1"/>
    </xf>
    <xf numFmtId="0" fontId="124" fillId="0" borderId="6" xfId="1482" applyFont="1" applyFill="1" applyBorder="1" applyAlignment="1">
      <alignment vertical="center" wrapText="1"/>
    </xf>
    <xf numFmtId="3" fontId="124" fillId="0" borderId="6" xfId="1485" applyNumberFormat="1" applyFont="1" applyFill="1" applyBorder="1" applyAlignment="1">
      <alignment vertical="center" wrapText="1"/>
    </xf>
    <xf numFmtId="0" fontId="128" fillId="0" borderId="6" xfId="1485" applyFont="1" applyFill="1" applyBorder="1" applyAlignment="1">
      <alignment horizontal="center" vertical="center" wrapText="1"/>
    </xf>
    <xf numFmtId="3" fontId="1" fillId="0" borderId="6" xfId="1486" applyNumberFormat="1" applyFont="1" applyFill="1" applyBorder="1"/>
    <xf numFmtId="206" fontId="124" fillId="0" borderId="6" xfId="1482" applyNumberFormat="1" applyFont="1" applyFill="1" applyBorder="1" applyAlignment="1">
      <alignment horizontal="center" vertical="center" wrapText="1"/>
    </xf>
    <xf numFmtId="3" fontId="125" fillId="0" borderId="0" xfId="1486" applyNumberFormat="1" applyFont="1" applyFill="1" applyBorder="1"/>
    <xf numFmtId="3" fontId="1" fillId="0" borderId="0" xfId="1486" applyNumberFormat="1" applyFont="1" applyFill="1" applyBorder="1"/>
    <xf numFmtId="3" fontId="129" fillId="0" borderId="0" xfId="1486" applyNumberFormat="1" applyFont="1" applyFill="1" applyBorder="1"/>
    <xf numFmtId="0" fontId="125" fillId="0" borderId="0" xfId="1482" applyFont="1" applyFill="1" applyBorder="1" applyAlignment="1">
      <alignment horizontal="left" vertical="center" wrapText="1"/>
    </xf>
    <xf numFmtId="0" fontId="1" fillId="0" borderId="0" xfId="1486" applyFont="1" applyFill="1" applyAlignment="1">
      <alignment horizontal="left"/>
    </xf>
    <xf numFmtId="0" fontId="118" fillId="0" borderId="0" xfId="1485" applyFont="1" applyFill="1" applyAlignment="1"/>
    <xf numFmtId="0" fontId="119" fillId="0" borderId="0" xfId="1485" applyFont="1" applyFill="1"/>
    <xf numFmtId="0" fontId="133" fillId="0" borderId="6" xfId="1485" applyFont="1" applyFill="1" applyBorder="1" applyAlignment="1">
      <alignment horizontal="center" vertical="center" wrapText="1"/>
    </xf>
    <xf numFmtId="0" fontId="128" fillId="0" borderId="6" xfId="1485" applyFont="1" applyFill="1" applyBorder="1" applyAlignment="1">
      <alignment vertical="center" wrapText="1"/>
    </xf>
    <xf numFmtId="0" fontId="128" fillId="0" borderId="6" xfId="1485" applyFont="1" applyFill="1" applyBorder="1" applyAlignment="1">
      <alignment horizontal="left" vertical="center" wrapText="1"/>
    </xf>
    <xf numFmtId="0" fontId="1" fillId="0" borderId="0" xfId="1487" applyFill="1" applyBorder="1"/>
    <xf numFmtId="0" fontId="1" fillId="0" borderId="0" xfId="1487" applyFill="1"/>
    <xf numFmtId="0" fontId="134" fillId="0" borderId="0" xfId="1487" applyFont="1" applyFill="1" applyBorder="1"/>
    <xf numFmtId="0" fontId="124" fillId="0" borderId="6" xfId="1482" applyFont="1" applyFill="1" applyBorder="1" applyAlignment="1">
      <alignment vertical="center" wrapText="1"/>
    </xf>
    <xf numFmtId="206" fontId="124" fillId="0" borderId="6" xfId="1633" applyNumberFormat="1" applyFont="1" applyFill="1" applyBorder="1" applyAlignment="1">
      <alignment horizontal="center" vertical="center" wrapText="1"/>
    </xf>
    <xf numFmtId="0" fontId="0" fillId="0" borderId="0" xfId="0" applyFill="1"/>
    <xf numFmtId="0" fontId="124" fillId="0" borderId="6" xfId="1633" applyFont="1" applyFill="1" applyBorder="1" applyAlignment="1">
      <alignment horizontal="left" vertical="center" wrapText="1"/>
    </xf>
    <xf numFmtId="0" fontId="135" fillId="0" borderId="6" xfId="1633" applyFont="1" applyFill="1" applyBorder="1" applyAlignment="1">
      <alignment horizontal="left" vertical="center" wrapText="1"/>
    </xf>
    <xf numFmtId="49" fontId="124" fillId="0" borderId="6" xfId="1633" applyNumberFormat="1" applyFont="1" applyFill="1" applyBorder="1" applyAlignment="1">
      <alignment horizontal="left" vertical="center" wrapText="1"/>
    </xf>
    <xf numFmtId="49" fontId="63" fillId="0" borderId="0" xfId="1483" applyFill="1">
      <alignment vertical="top"/>
    </xf>
    <xf numFmtId="0" fontId="124" fillId="0" borderId="6" xfId="1633" applyFont="1" applyFill="1" applyBorder="1" applyAlignment="1">
      <alignment horizontal="left" vertical="center" wrapText="1"/>
    </xf>
    <xf numFmtId="206" fontId="124" fillId="0" borderId="6" xfId="1633" applyNumberFormat="1" applyFont="1" applyFill="1" applyBorder="1" applyAlignment="1">
      <alignment horizontal="center" vertical="center" wrapText="1"/>
    </xf>
    <xf numFmtId="206" fontId="124" fillId="0" borderId="6" xfId="1484" applyNumberFormat="1" applyFont="1" applyFill="1" applyBorder="1" applyAlignment="1">
      <alignment horizontal="center" vertical="center" wrapText="1"/>
    </xf>
    <xf numFmtId="0" fontId="124" fillId="0" borderId="6" xfId="1482" applyNumberFormat="1" applyFont="1" applyFill="1" applyBorder="1" applyAlignment="1">
      <alignment horizontal="left" vertical="center" wrapText="1"/>
    </xf>
    <xf numFmtId="206" fontId="124" fillId="0" borderId="6" xfId="1482" applyNumberFormat="1" applyFont="1" applyFill="1" applyBorder="1" applyAlignment="1">
      <alignment horizontal="center" vertical="center" wrapText="1"/>
    </xf>
    <xf numFmtId="49" fontId="124" fillId="0" borderId="6" xfId="1483" applyFont="1" applyFill="1" applyBorder="1" applyAlignment="1">
      <alignment vertical="center" wrapText="1"/>
    </xf>
    <xf numFmtId="206" fontId="124" fillId="0" borderId="6" xfId="1484" applyNumberFormat="1" applyFont="1" applyFill="1" applyBorder="1" applyAlignment="1">
      <alignment horizontal="center" vertical="center" wrapText="1"/>
    </xf>
    <xf numFmtId="49" fontId="124" fillId="0" borderId="6" xfId="1484" applyNumberFormat="1" applyFont="1" applyFill="1" applyBorder="1" applyAlignment="1">
      <alignment horizontal="left" vertical="center" wrapText="1"/>
    </xf>
    <xf numFmtId="0" fontId="128" fillId="0" borderId="0" xfId="1485" applyFont="1" applyFill="1" applyBorder="1" applyAlignment="1">
      <alignment horizontal="left" vertical="center" wrapText="1"/>
    </xf>
    <xf numFmtId="49" fontId="124" fillId="0" borderId="0" xfId="1484" applyNumberFormat="1" applyFont="1" applyFill="1" applyBorder="1" applyAlignment="1">
      <alignment horizontal="left" vertical="center" wrapText="1"/>
    </xf>
    <xf numFmtId="0" fontId="128" fillId="0" borderId="0" xfId="1485" applyFont="1" applyFill="1" applyBorder="1" applyAlignment="1">
      <alignment vertical="center" wrapText="1"/>
    </xf>
    <xf numFmtId="0" fontId="124" fillId="0" borderId="0" xfId="1633" applyFont="1" applyFill="1" applyBorder="1" applyAlignment="1">
      <alignment horizontal="left" vertical="center" wrapText="1"/>
    </xf>
    <xf numFmtId="206" fontId="124" fillId="0" borderId="0" xfId="1484" applyNumberFormat="1" applyFont="1" applyFill="1" applyBorder="1" applyAlignment="1">
      <alignment horizontal="center" vertical="center" wrapText="1"/>
    </xf>
    <xf numFmtId="208" fontId="124" fillId="0" borderId="0" xfId="1484" applyNumberFormat="1" applyFont="1" applyFill="1" applyBorder="1" applyAlignment="1">
      <alignment horizontal="center" vertical="center" wrapText="1"/>
    </xf>
    <xf numFmtId="206" fontId="124" fillId="0" borderId="6" xfId="1633" applyNumberFormat="1" applyFont="1" applyFill="1" applyBorder="1" applyAlignment="1">
      <alignment horizontal="right" vertical="center" wrapText="1"/>
    </xf>
    <xf numFmtId="0" fontId="125" fillId="0" borderId="6" xfId="1485" applyFont="1" applyFill="1" applyBorder="1" applyAlignment="1">
      <alignment horizontal="center" vertical="center" wrapText="1"/>
    </xf>
    <xf numFmtId="0" fontId="125" fillId="0" borderId="6" xfId="1485" applyFont="1" applyFill="1" applyBorder="1" applyAlignment="1">
      <alignment horizontal="right" vertical="center" wrapText="1"/>
    </xf>
    <xf numFmtId="0" fontId="125" fillId="0" borderId="25" xfId="1485" applyFont="1" applyFill="1" applyBorder="1" applyAlignment="1">
      <alignment vertical="center" wrapText="1"/>
    </xf>
    <xf numFmtId="207" fontId="124" fillId="0" borderId="6" xfId="1633" applyNumberFormat="1" applyFont="1" applyFill="1" applyBorder="1" applyAlignment="1">
      <alignment horizontal="left" vertical="center" wrapText="1"/>
    </xf>
    <xf numFmtId="2" fontId="124" fillId="0" borderId="6" xfId="1485" applyNumberFormat="1" applyFont="1" applyFill="1" applyBorder="1" applyAlignment="1">
      <alignment horizontal="left" vertical="center" wrapText="1"/>
    </xf>
    <xf numFmtId="2" fontId="125" fillId="0" borderId="25" xfId="1485" applyNumberFormat="1" applyFont="1" applyFill="1" applyBorder="1" applyAlignment="1">
      <alignment horizontal="center" vertical="center" wrapText="1"/>
    </xf>
    <xf numFmtId="1" fontId="125" fillId="0" borderId="25" xfId="1485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0" fontId="128" fillId="0" borderId="0" xfId="1485" applyFont="1" applyFill="1" applyBorder="1" applyAlignment="1">
      <alignment horizontal="left" vertical="center" wrapText="1"/>
    </xf>
    <xf numFmtId="49" fontId="63" fillId="0" borderId="0" xfId="1483" applyFill="1" applyAlignment="1">
      <alignment horizontal="left" wrapText="1"/>
    </xf>
    <xf numFmtId="180" fontId="125" fillId="0" borderId="6" xfId="1485" applyNumberFormat="1" applyFont="1" applyFill="1" applyBorder="1" applyAlignment="1">
      <alignment horizontal="center" vertical="center" wrapText="1"/>
    </xf>
    <xf numFmtId="0" fontId="124" fillId="0" borderId="6" xfId="1485" applyFont="1" applyFill="1" applyBorder="1" applyAlignment="1">
      <alignment horizontal="center" vertical="center" wrapText="1"/>
    </xf>
    <xf numFmtId="180" fontId="125" fillId="0" borderId="25" xfId="1485" applyNumberFormat="1" applyFont="1" applyFill="1" applyBorder="1" applyAlignment="1">
      <alignment horizontal="center" vertical="center" wrapText="1"/>
    </xf>
    <xf numFmtId="180" fontId="124" fillId="0" borderId="6" xfId="1482" applyNumberFormat="1" applyFont="1" applyFill="1" applyBorder="1" applyAlignment="1">
      <alignment horizontal="right" vertical="center" wrapText="1"/>
    </xf>
    <xf numFmtId="0" fontId="125" fillId="0" borderId="6" xfId="1485" applyFont="1" applyFill="1" applyBorder="1" applyAlignment="1">
      <alignment horizontal="left" vertical="center" wrapText="1"/>
    </xf>
    <xf numFmtId="180" fontId="111" fillId="0" borderId="6" xfId="1485" applyNumberFormat="1" applyFont="1" applyFill="1" applyBorder="1" applyAlignment="1">
      <alignment horizontal="center" vertical="center" wrapText="1"/>
    </xf>
    <xf numFmtId="0" fontId="137" fillId="0" borderId="6" xfId="1485" applyFont="1" applyFill="1" applyBorder="1" applyAlignment="1">
      <alignment horizontal="center" vertical="center" wrapText="1"/>
    </xf>
    <xf numFmtId="49" fontId="63" fillId="0" borderId="0" xfId="1483" applyFill="1" applyAlignment="1">
      <alignment horizontal="left" wrapText="1"/>
    </xf>
    <xf numFmtId="0" fontId="136" fillId="0" borderId="6" xfId="1485" applyFont="1" applyFill="1" applyBorder="1" applyAlignment="1">
      <alignment horizontal="left" vertical="center" wrapText="1"/>
    </xf>
    <xf numFmtId="3" fontId="124" fillId="0" borderId="6" xfId="1485" applyNumberFormat="1" applyFont="1" applyFill="1" applyBorder="1" applyAlignment="1">
      <alignment horizontal="center" vertical="center" wrapText="1"/>
    </xf>
    <xf numFmtId="0" fontId="125" fillId="0" borderId="0" xfId="1482" applyFont="1" applyFill="1" applyBorder="1" applyAlignment="1">
      <alignment horizontal="left" vertical="center" wrapText="1"/>
    </xf>
    <xf numFmtId="0" fontId="1" fillId="0" borderId="0" xfId="1486" applyFont="1" applyFill="1" applyAlignment="1">
      <alignment horizontal="left"/>
    </xf>
    <xf numFmtId="0" fontId="124" fillId="0" borderId="6" xfId="1485" applyFont="1" applyFill="1" applyBorder="1" applyAlignment="1">
      <alignment horizontal="center" vertical="center" wrapText="1"/>
    </xf>
    <xf numFmtId="3" fontId="122" fillId="0" borderId="0" xfId="1485" applyNumberFormat="1" applyFont="1" applyFill="1" applyAlignment="1">
      <alignment horizontal="center"/>
    </xf>
    <xf numFmtId="3" fontId="122" fillId="0" borderId="0" xfId="1485" applyNumberFormat="1" applyFont="1" applyFill="1" applyBorder="1" applyAlignment="1">
      <alignment horizontal="center" wrapText="1"/>
    </xf>
    <xf numFmtId="3" fontId="123" fillId="0" borderId="16" xfId="1485" applyNumberFormat="1" applyFont="1" applyFill="1" applyBorder="1" applyAlignment="1">
      <alignment horizontal="center" vertical="top" wrapText="1"/>
    </xf>
    <xf numFmtId="0" fontId="131" fillId="0" borderId="0" xfId="1485" applyFont="1" applyFill="1" applyBorder="1" applyAlignment="1">
      <alignment horizontal="center" wrapText="1"/>
    </xf>
    <xf numFmtId="0" fontId="111" fillId="0" borderId="26" xfId="1633" applyFont="1" applyFill="1" applyBorder="1" applyAlignment="1">
      <alignment horizontal="left" vertical="center" wrapText="1"/>
    </xf>
    <xf numFmtId="0" fontId="111" fillId="0" borderId="25" xfId="1633" applyFont="1" applyFill="1" applyBorder="1" applyAlignment="1">
      <alignment horizontal="left" vertical="center" wrapText="1"/>
    </xf>
    <xf numFmtId="0" fontId="124" fillId="0" borderId="27" xfId="1485" applyFont="1" applyFill="1" applyBorder="1" applyAlignment="1">
      <alignment horizontal="center" vertical="center" wrapText="1"/>
    </xf>
    <xf numFmtId="0" fontId="124" fillId="0" borderId="28" xfId="1485" applyFont="1" applyFill="1" applyBorder="1" applyAlignment="1">
      <alignment horizontal="center" vertical="center" wrapText="1"/>
    </xf>
    <xf numFmtId="0" fontId="124" fillId="0" borderId="29" xfId="1485" applyFont="1" applyFill="1" applyBorder="1" applyAlignment="1">
      <alignment horizontal="center" vertical="center" wrapText="1"/>
    </xf>
    <xf numFmtId="3" fontId="111" fillId="0" borderId="26" xfId="1485" applyNumberFormat="1" applyFont="1" applyFill="1" applyBorder="1" applyAlignment="1">
      <alignment horizontal="center" vertical="center" wrapText="1"/>
    </xf>
    <xf numFmtId="3" fontId="111" fillId="0" borderId="1" xfId="1485" applyNumberFormat="1" applyFont="1" applyFill="1" applyBorder="1" applyAlignment="1">
      <alignment horizontal="center" vertical="center" wrapText="1"/>
    </xf>
    <xf numFmtId="3" fontId="111" fillId="0" borderId="25" xfId="1485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11" fillId="0" borderId="26" xfId="1485" applyFont="1" applyFill="1" applyBorder="1" applyAlignment="1">
      <alignment horizontal="center" vertical="center" wrapText="1"/>
    </xf>
    <xf numFmtId="0" fontId="111" fillId="0" borderId="1" xfId="1485" applyFont="1" applyFill="1" applyBorder="1" applyAlignment="1">
      <alignment horizontal="center" vertical="center" wrapText="1"/>
    </xf>
    <xf numFmtId="0" fontId="111" fillId="0" borderId="25" xfId="1485" applyFont="1" applyFill="1" applyBorder="1" applyAlignment="1">
      <alignment horizontal="center" vertical="center" wrapText="1"/>
    </xf>
    <xf numFmtId="0" fontId="124" fillId="0" borderId="26" xfId="1485" applyFont="1" applyFill="1" applyBorder="1" applyAlignment="1">
      <alignment horizontal="center" vertical="center" wrapText="1"/>
    </xf>
    <xf numFmtId="0" fontId="124" fillId="0" borderId="1" xfId="1485" applyFont="1" applyFill="1" applyBorder="1" applyAlignment="1">
      <alignment horizontal="center" vertical="center" wrapText="1"/>
    </xf>
    <xf numFmtId="0" fontId="136" fillId="0" borderId="6" xfId="1485" applyFont="1" applyFill="1" applyBorder="1" applyAlignment="1">
      <alignment horizontal="center" vertical="top" wrapText="1"/>
    </xf>
    <xf numFmtId="0" fontId="128" fillId="0" borderId="0" xfId="1487" applyFont="1" applyFill="1" applyBorder="1" applyAlignment="1">
      <alignment horizontal="left" wrapText="1"/>
    </xf>
    <xf numFmtId="49" fontId="63" fillId="0" borderId="0" xfId="1483" applyFill="1" applyAlignment="1">
      <alignment horizontal="left" wrapText="1"/>
    </xf>
    <xf numFmtId="0" fontId="130" fillId="0" borderId="0" xfId="1485" applyFont="1" applyFill="1" applyAlignment="1">
      <alignment horizontal="right"/>
    </xf>
    <xf numFmtId="0" fontId="130" fillId="0" borderId="0" xfId="1485" applyFont="1" applyFill="1" applyAlignment="1">
      <alignment horizontal="center"/>
    </xf>
    <xf numFmtId="0" fontId="132" fillId="0" borderId="0" xfId="1485" applyFont="1" applyFill="1" applyBorder="1" applyAlignment="1">
      <alignment horizontal="center" vertical="top" wrapText="1"/>
    </xf>
    <xf numFmtId="0" fontId="136" fillId="0" borderId="6" xfId="1485" applyFont="1" applyFill="1" applyBorder="1" applyAlignment="1">
      <alignment horizontal="left" vertical="center" wrapText="1"/>
    </xf>
    <xf numFmtId="0" fontId="128" fillId="0" borderId="26" xfId="1485" applyFont="1" applyFill="1" applyBorder="1" applyAlignment="1">
      <alignment horizontal="center" vertical="center" wrapText="1"/>
    </xf>
    <xf numFmtId="0" fontId="128" fillId="0" borderId="1" xfId="1485" applyFont="1" applyFill="1" applyBorder="1" applyAlignment="1">
      <alignment horizontal="center" vertical="center" wrapText="1"/>
    </xf>
    <xf numFmtId="3" fontId="124" fillId="0" borderId="25" xfId="1485" applyNumberFormat="1" applyFont="1" applyFill="1" applyBorder="1" applyAlignment="1">
      <alignment horizontal="center" vertical="center" wrapText="1"/>
    </xf>
    <xf numFmtId="0" fontId="124" fillId="0" borderId="25" xfId="1485" applyFont="1" applyFill="1" applyBorder="1" applyAlignment="1">
      <alignment horizontal="center" vertical="center" wrapText="1"/>
    </xf>
    <xf numFmtId="0" fontId="111" fillId="0" borderId="26" xfId="1485" applyFont="1" applyFill="1" applyBorder="1" applyAlignment="1">
      <alignment horizontal="center" vertical="center"/>
    </xf>
    <xf numFmtId="0" fontId="111" fillId="0" borderId="25" xfId="1485" applyFont="1" applyFill="1" applyBorder="1" applyAlignment="1">
      <alignment horizontal="center" vertical="center"/>
    </xf>
    <xf numFmtId="0" fontId="125" fillId="0" borderId="26" xfId="1485" applyFont="1" applyFill="1" applyBorder="1" applyAlignment="1">
      <alignment horizontal="left" vertical="center" wrapText="1"/>
    </xf>
    <xf numFmtId="0" fontId="125" fillId="0" borderId="1" xfId="1485" applyFont="1" applyFill="1" applyBorder="1" applyAlignment="1">
      <alignment horizontal="left" vertical="center" wrapText="1"/>
    </xf>
  </cellXfs>
  <cellStyles count="1739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" xfId="185" builtinId="30" customBuiltin="1"/>
    <cellStyle name="20% - Акцент1 10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" xfId="219" builtinId="34" customBuiltin="1"/>
    <cellStyle name="20% - Акцент2 10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" xfId="253" builtinId="38" customBuiltin="1"/>
    <cellStyle name="20% - Акцент3 10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" xfId="287" builtinId="42" customBuiltin="1"/>
    <cellStyle name="20% - Акцент4 10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" xfId="321" builtinId="46" customBuiltin="1"/>
    <cellStyle name="20% - Акцент5 10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" xfId="355" builtinId="50" customBuiltin="1"/>
    <cellStyle name="20% - Акцент6 10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" xfId="413" builtinId="31" customBuiltin="1"/>
    <cellStyle name="40% - Акцент1 10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" xfId="447" builtinId="35" customBuiltin="1"/>
    <cellStyle name="40% - Акцент2 10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" xfId="481" builtinId="39" customBuiltin="1"/>
    <cellStyle name="40% - Акцент3 10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" xfId="515" builtinId="43" customBuiltin="1"/>
    <cellStyle name="40% - Акцент4 10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" xfId="549" builtinId="47" customBuiltin="1"/>
    <cellStyle name="40% - Акцент5 10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" xfId="583" builtinId="51" customBuiltin="1"/>
    <cellStyle name="40% - Акцент6 10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" xfId="623" builtinId="32" customBuiltin="1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" xfId="640" builtinId="36" customBuiltin="1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" xfId="657" builtinId="40" customBuiltin="1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" xfId="674" builtinId="44" customBuiltin="1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" xfId="691" builtinId="48" customBuiltin="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" xfId="708" builtinId="52" customBuiltin="1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3" xfId="878"/>
    <cellStyle name="normal 4" xfId="879"/>
    <cellStyle name="normal 5" xfId="880"/>
    <cellStyle name="normal 6" xfId="881"/>
    <cellStyle name="normal 7" xfId="882"/>
    <cellStyle name="normal 8" xfId="883"/>
    <cellStyle name="normal 9" xfId="884"/>
    <cellStyle name="Normal." xfId="885"/>
    <cellStyle name="Normal_06_9m" xfId="886"/>
    <cellStyle name="Normal1" xfId="887"/>
    <cellStyle name="Normal2" xfId="888"/>
    <cellStyle name="NormalGB" xfId="889"/>
    <cellStyle name="Normalny_24. 02. 97." xfId="890"/>
    <cellStyle name="normбlnм_laroux" xfId="891"/>
    <cellStyle name="Note" xfId="892"/>
    <cellStyle name="number" xfId="893"/>
    <cellStyle name="Ôčíŕíńîâűé [0]_(ňŕá 3č)" xfId="894"/>
    <cellStyle name="Ôčíŕíńîâűé_(ňŕá 3č)" xfId="895"/>
    <cellStyle name="Option" xfId="896"/>
    <cellStyle name="Òûñÿ÷è [0]_cogs" xfId="897"/>
    <cellStyle name="Òûñÿ÷è_cogs" xfId="898"/>
    <cellStyle name="Output" xfId="899"/>
    <cellStyle name="Page Number" xfId="900"/>
    <cellStyle name="pb_page_heading_LS" xfId="901"/>
    <cellStyle name="Percent_RS_Lianozovo-Samara_9m01" xfId="902"/>
    <cellStyle name="Percent1" xfId="903"/>
    <cellStyle name="Piug" xfId="904"/>
    <cellStyle name="Plug" xfId="905"/>
    <cellStyle name="Price_Body" xfId="906"/>
    <cellStyle name="prochrek" xfId="907"/>
    <cellStyle name="Protected" xfId="908"/>
    <cellStyle name="Salomon Logo" xfId="909"/>
    <cellStyle name="SAPBEXaggData" xfId="910"/>
    <cellStyle name="SAPBEXaggDataEmph" xfId="911"/>
    <cellStyle name="SAPBEXaggItem" xfId="912"/>
    <cellStyle name="SAPBEXaggItemX" xfId="913"/>
    <cellStyle name="SAPBEXchaText" xfId="914"/>
    <cellStyle name="SAPBEXexcBad7" xfId="915"/>
    <cellStyle name="SAPBEXexcBad8" xfId="916"/>
    <cellStyle name="SAPBEXexcBad9" xfId="917"/>
    <cellStyle name="SAPBEXexcCritical4" xfId="918"/>
    <cellStyle name="SAPBEXexcCritical5" xfId="919"/>
    <cellStyle name="SAPBEXexcCritical6" xfId="920"/>
    <cellStyle name="SAPBEXexcGood1" xfId="921"/>
    <cellStyle name="SAPBEXexcGood2" xfId="922"/>
    <cellStyle name="SAPBEXexcGood3" xfId="923"/>
    <cellStyle name="SAPBEXfilterDrill" xfId="924"/>
    <cellStyle name="SAPBEXfilterItem" xfId="925"/>
    <cellStyle name="SAPBEXfilterText" xfId="926"/>
    <cellStyle name="SAPBEXformats" xfId="927"/>
    <cellStyle name="SAPBEXheaderItem" xfId="928"/>
    <cellStyle name="SAPBEXheaderText" xfId="929"/>
    <cellStyle name="SAPBEXHLevel0" xfId="930"/>
    <cellStyle name="SAPBEXHLevel0X" xfId="931"/>
    <cellStyle name="SAPBEXHLevel1" xfId="932"/>
    <cellStyle name="SAPBEXHLevel1X" xfId="933"/>
    <cellStyle name="SAPBEXHLevel2" xfId="934"/>
    <cellStyle name="SAPBEXHLevel2X" xfId="935"/>
    <cellStyle name="SAPBEXHLevel3" xfId="936"/>
    <cellStyle name="SAPBEXHLevel3X" xfId="937"/>
    <cellStyle name="SAPBEXinputData" xfId="938"/>
    <cellStyle name="SAPBEXresData" xfId="939"/>
    <cellStyle name="SAPBEXresDataEmph" xfId="940"/>
    <cellStyle name="SAPBEXresItem" xfId="941"/>
    <cellStyle name="SAPBEXresItemX" xfId="942"/>
    <cellStyle name="SAPBEXstdData" xfId="943"/>
    <cellStyle name="SAPBEXstdDataEmph" xfId="944"/>
    <cellStyle name="SAPBEXstdItem" xfId="945"/>
    <cellStyle name="SAPBEXstdItemX" xfId="946"/>
    <cellStyle name="SAPBEXtitle" xfId="947"/>
    <cellStyle name="SAPBEXundefined" xfId="948"/>
    <cellStyle name="st1" xfId="949"/>
    <cellStyle name="Standard_NEGS" xfId="950"/>
    <cellStyle name="Style 1" xfId="951"/>
    <cellStyle name="Table Head" xfId="952"/>
    <cellStyle name="Table Head Aligned" xfId="953"/>
    <cellStyle name="Table Head Blue" xfId="954"/>
    <cellStyle name="Table Head Green" xfId="955"/>
    <cellStyle name="Table Head_Val_Sum_Graph" xfId="956"/>
    <cellStyle name="Table Heading" xfId="957"/>
    <cellStyle name="Table Heading 2" xfId="958"/>
    <cellStyle name="Table Heading_EE.2REK.P2011.4.78(v0.3)" xfId="959"/>
    <cellStyle name="Table Text" xfId="960"/>
    <cellStyle name="Table Title" xfId="961"/>
    <cellStyle name="Table Units" xfId="962"/>
    <cellStyle name="Table_Header" xfId="963"/>
    <cellStyle name="Text" xfId="964"/>
    <cellStyle name="Text 1" xfId="965"/>
    <cellStyle name="Text Head" xfId="966"/>
    <cellStyle name="Text Head 1" xfId="967"/>
    <cellStyle name="Title" xfId="968"/>
    <cellStyle name="Total" xfId="969"/>
    <cellStyle name="TotalCurrency" xfId="970"/>
    <cellStyle name="Underline_Single" xfId="971"/>
    <cellStyle name="Unit" xfId="972"/>
    <cellStyle name="Warning Text" xfId="973"/>
    <cellStyle name="year" xfId="974"/>
    <cellStyle name="Акцент1" xfId="975" builtinId="29" customBuiltin="1"/>
    <cellStyle name="Акцент1 2" xfId="976"/>
    <cellStyle name="Акцент1 2 2" xfId="977"/>
    <cellStyle name="Акцент1 3" xfId="978"/>
    <cellStyle name="Акцент1 3 2" xfId="979"/>
    <cellStyle name="Акцент1 4" xfId="980"/>
    <cellStyle name="Акцент1 4 2" xfId="981"/>
    <cellStyle name="Акцент1 5" xfId="982"/>
    <cellStyle name="Акцент1 5 2" xfId="983"/>
    <cellStyle name="Акцент1 6" xfId="984"/>
    <cellStyle name="Акцент1 6 2" xfId="985"/>
    <cellStyle name="Акцент1 7" xfId="986"/>
    <cellStyle name="Акцент1 7 2" xfId="987"/>
    <cellStyle name="Акцент1 8" xfId="988"/>
    <cellStyle name="Акцент1 8 2" xfId="989"/>
    <cellStyle name="Акцент1 9" xfId="990"/>
    <cellStyle name="Акцент1 9 2" xfId="991"/>
    <cellStyle name="Акцент2" xfId="992" builtinId="33" customBuiltin="1"/>
    <cellStyle name="Акцент2 2" xfId="993"/>
    <cellStyle name="Акцент2 2 2" xfId="994"/>
    <cellStyle name="Акцент2 3" xfId="995"/>
    <cellStyle name="Акцент2 3 2" xfId="996"/>
    <cellStyle name="Акцент2 4" xfId="997"/>
    <cellStyle name="Акцент2 4 2" xfId="998"/>
    <cellStyle name="Акцент2 5" xfId="999"/>
    <cellStyle name="Акцент2 5 2" xfId="1000"/>
    <cellStyle name="Акцент2 6" xfId="1001"/>
    <cellStyle name="Акцент2 6 2" xfId="1002"/>
    <cellStyle name="Акцент2 7" xfId="1003"/>
    <cellStyle name="Акцент2 7 2" xfId="1004"/>
    <cellStyle name="Акцент2 8" xfId="1005"/>
    <cellStyle name="Акцент2 8 2" xfId="1006"/>
    <cellStyle name="Акцент2 9" xfId="1007"/>
    <cellStyle name="Акцент2 9 2" xfId="1008"/>
    <cellStyle name="Акцент3" xfId="1009" builtinId="37" customBuiltin="1"/>
    <cellStyle name="Акцент3 2" xfId="1010"/>
    <cellStyle name="Акцент3 2 2" xfId="1011"/>
    <cellStyle name="Акцент3 3" xfId="1012"/>
    <cellStyle name="Акцент3 3 2" xfId="1013"/>
    <cellStyle name="Акцент3 4" xfId="1014"/>
    <cellStyle name="Акцент3 4 2" xfId="1015"/>
    <cellStyle name="Акцент3 5" xfId="1016"/>
    <cellStyle name="Акцент3 5 2" xfId="1017"/>
    <cellStyle name="Акцент3 6" xfId="1018"/>
    <cellStyle name="Акцент3 6 2" xfId="1019"/>
    <cellStyle name="Акцент3 7" xfId="1020"/>
    <cellStyle name="Акцент3 7 2" xfId="1021"/>
    <cellStyle name="Акцент3 8" xfId="1022"/>
    <cellStyle name="Акцент3 8 2" xfId="1023"/>
    <cellStyle name="Акцент3 9" xfId="1024"/>
    <cellStyle name="Акцент3 9 2" xfId="1025"/>
    <cellStyle name="Акцент4" xfId="1026" builtinId="41" customBuiltin="1"/>
    <cellStyle name="Акцент4 2" xfId="1027"/>
    <cellStyle name="Акцент4 2 2" xfId="1028"/>
    <cellStyle name="Акцент4 3" xfId="1029"/>
    <cellStyle name="Акцент4 3 2" xfId="1030"/>
    <cellStyle name="Акцент4 4" xfId="1031"/>
    <cellStyle name="Акцент4 4 2" xfId="1032"/>
    <cellStyle name="Акцент4 5" xfId="1033"/>
    <cellStyle name="Акцент4 5 2" xfId="1034"/>
    <cellStyle name="Акцент4 6" xfId="1035"/>
    <cellStyle name="Акцент4 6 2" xfId="1036"/>
    <cellStyle name="Акцент4 7" xfId="1037"/>
    <cellStyle name="Акцент4 7 2" xfId="1038"/>
    <cellStyle name="Акцент4 8" xfId="1039"/>
    <cellStyle name="Акцент4 8 2" xfId="1040"/>
    <cellStyle name="Акцент4 9" xfId="1041"/>
    <cellStyle name="Акцент4 9 2" xfId="1042"/>
    <cellStyle name="Акцент5" xfId="1043" builtinId="45" customBuiltin="1"/>
    <cellStyle name="Акцент5 2" xfId="1044"/>
    <cellStyle name="Акцент5 2 2" xfId="1045"/>
    <cellStyle name="Акцент5 3" xfId="1046"/>
    <cellStyle name="Акцент5 3 2" xfId="1047"/>
    <cellStyle name="Акцент5 4" xfId="1048"/>
    <cellStyle name="Акцент5 4 2" xfId="1049"/>
    <cellStyle name="Акцент5 5" xfId="1050"/>
    <cellStyle name="Акцент5 5 2" xfId="1051"/>
    <cellStyle name="Акцент5 6" xfId="1052"/>
    <cellStyle name="Акцент5 6 2" xfId="1053"/>
    <cellStyle name="Акцент5 7" xfId="1054"/>
    <cellStyle name="Акцент5 7 2" xfId="1055"/>
    <cellStyle name="Акцент5 8" xfId="1056"/>
    <cellStyle name="Акцент5 8 2" xfId="1057"/>
    <cellStyle name="Акцент5 9" xfId="1058"/>
    <cellStyle name="Акцент5 9 2" xfId="1059"/>
    <cellStyle name="Акцент6" xfId="1060" builtinId="49" customBuiltin="1"/>
    <cellStyle name="Акцент6 2" xfId="1061"/>
    <cellStyle name="Акцент6 2 2" xfId="1062"/>
    <cellStyle name="Акцент6 3" xfId="1063"/>
    <cellStyle name="Акцент6 3 2" xfId="1064"/>
    <cellStyle name="Акцент6 4" xfId="1065"/>
    <cellStyle name="Акцент6 4 2" xfId="1066"/>
    <cellStyle name="Акцент6 5" xfId="1067"/>
    <cellStyle name="Акцент6 5 2" xfId="1068"/>
    <cellStyle name="Акцент6 6" xfId="1069"/>
    <cellStyle name="Акцент6 6 2" xfId="1070"/>
    <cellStyle name="Акцент6 7" xfId="1071"/>
    <cellStyle name="Акцент6 7 2" xfId="1072"/>
    <cellStyle name="Акцент6 8" xfId="1073"/>
    <cellStyle name="Акцент6 8 2" xfId="1074"/>
    <cellStyle name="Акцент6 9" xfId="1075"/>
    <cellStyle name="Акцент6 9 2" xfId="1076"/>
    <cellStyle name="Беззащитный" xfId="1077"/>
    <cellStyle name="Ввод " xfId="1078" builtinId="20" customBuiltin="1"/>
    <cellStyle name="Ввод  2" xfId="1079"/>
    <cellStyle name="Ввод  2 2" xfId="1080"/>
    <cellStyle name="Ввод  2_46EE.2011(v1.0)" xfId="1081"/>
    <cellStyle name="Ввод  3" xfId="1082"/>
    <cellStyle name="Ввод  3 2" xfId="1083"/>
    <cellStyle name="Ввод  3_46EE.2011(v1.0)" xfId="1084"/>
    <cellStyle name="Ввод  4" xfId="1085"/>
    <cellStyle name="Ввод  4 2" xfId="1086"/>
    <cellStyle name="Ввод  4_46EE.2011(v1.0)" xfId="1087"/>
    <cellStyle name="Ввод  5" xfId="1088"/>
    <cellStyle name="Ввод  5 2" xfId="1089"/>
    <cellStyle name="Ввод  5_46EE.2011(v1.0)" xfId="1090"/>
    <cellStyle name="Ввод  6" xfId="1091"/>
    <cellStyle name="Ввод  6 2" xfId="1092"/>
    <cellStyle name="Ввод  6_46EE.2011(v1.0)" xfId="1093"/>
    <cellStyle name="Ввод  7" xfId="1094"/>
    <cellStyle name="Ввод  7 2" xfId="1095"/>
    <cellStyle name="Ввод  7_46EE.2011(v1.0)" xfId="1096"/>
    <cellStyle name="Ввод  8" xfId="1097"/>
    <cellStyle name="Ввод  8 2" xfId="1098"/>
    <cellStyle name="Ввод  8_46EE.2011(v1.0)" xfId="1099"/>
    <cellStyle name="Ввод  9" xfId="1100"/>
    <cellStyle name="Ввод  9 2" xfId="1101"/>
    <cellStyle name="Ввод  9_46EE.2011(v1.0)" xfId="1102"/>
    <cellStyle name="Верт. заголовок" xfId="1103"/>
    <cellStyle name="Вес_продукта" xfId="1104"/>
    <cellStyle name="Вывод" xfId="1105" builtinId="21" customBuiltin="1"/>
    <cellStyle name="Вывод 2" xfId="1106"/>
    <cellStyle name="Вывод 2 2" xfId="1107"/>
    <cellStyle name="Вывод 2_46EE.2011(v1.0)" xfId="1108"/>
    <cellStyle name="Вывод 3" xfId="1109"/>
    <cellStyle name="Вывод 3 2" xfId="1110"/>
    <cellStyle name="Вывод 3_46EE.2011(v1.0)" xfId="1111"/>
    <cellStyle name="Вывод 4" xfId="1112"/>
    <cellStyle name="Вывод 4 2" xfId="1113"/>
    <cellStyle name="Вывод 4_46EE.2011(v1.0)" xfId="1114"/>
    <cellStyle name="Вывод 5" xfId="1115"/>
    <cellStyle name="Вывод 5 2" xfId="1116"/>
    <cellStyle name="Вывод 5_46EE.2011(v1.0)" xfId="1117"/>
    <cellStyle name="Вывод 6" xfId="1118"/>
    <cellStyle name="Вывод 6 2" xfId="1119"/>
    <cellStyle name="Вывод 6_46EE.2011(v1.0)" xfId="1120"/>
    <cellStyle name="Вывод 7" xfId="1121"/>
    <cellStyle name="Вывод 7 2" xfId="1122"/>
    <cellStyle name="Вывод 7_46EE.2011(v1.0)" xfId="1123"/>
    <cellStyle name="Вывод 8" xfId="1124"/>
    <cellStyle name="Вывод 8 2" xfId="1125"/>
    <cellStyle name="Вывод 8_46EE.2011(v1.0)" xfId="1126"/>
    <cellStyle name="Вывод 9" xfId="1127"/>
    <cellStyle name="Вывод 9 2" xfId="1128"/>
    <cellStyle name="Вывод 9_46EE.2011(v1.0)" xfId="1129"/>
    <cellStyle name="Вычисление" xfId="1130" builtinId="22" customBuiltin="1"/>
    <cellStyle name="Вычисление 2" xfId="1131"/>
    <cellStyle name="Вычисление 2 2" xfId="1132"/>
    <cellStyle name="Вычисление 2_46EE.2011(v1.0)" xfId="1133"/>
    <cellStyle name="Вычисление 3" xfId="1134"/>
    <cellStyle name="Вычисление 3 2" xfId="1135"/>
    <cellStyle name="Вычисление 3_46EE.2011(v1.0)" xfId="1136"/>
    <cellStyle name="Вычисление 4" xfId="1137"/>
    <cellStyle name="Вычисление 4 2" xfId="1138"/>
    <cellStyle name="Вычисление 4_46EE.2011(v1.0)" xfId="1139"/>
    <cellStyle name="Вычисление 5" xfId="1140"/>
    <cellStyle name="Вычисление 5 2" xfId="1141"/>
    <cellStyle name="Вычисление 5_46EE.2011(v1.0)" xfId="1142"/>
    <cellStyle name="Вычисление 6" xfId="1143"/>
    <cellStyle name="Вычисление 6 2" xfId="1144"/>
    <cellStyle name="Вычисление 6_46EE.2011(v1.0)" xfId="1145"/>
    <cellStyle name="Вычисление 7" xfId="1146"/>
    <cellStyle name="Вычисление 7 2" xfId="1147"/>
    <cellStyle name="Вычисление 7_46EE.2011(v1.0)" xfId="1148"/>
    <cellStyle name="Вычисление 8" xfId="1149"/>
    <cellStyle name="Вычисление 8 2" xfId="1150"/>
    <cellStyle name="Вычисление 8_46EE.2011(v1.0)" xfId="1151"/>
    <cellStyle name="Вычисление 9" xfId="1152"/>
    <cellStyle name="Вычисление 9 2" xfId="1153"/>
    <cellStyle name="Вычисление 9_46EE.2011(v1.0)" xfId="1154"/>
    <cellStyle name="Гиперссылка 2" xfId="1155"/>
    <cellStyle name="Гиперссылка 3" xfId="1156"/>
    <cellStyle name="Группа" xfId="1157"/>
    <cellStyle name="Группа 0" xfId="1158"/>
    <cellStyle name="Группа 1" xfId="1159"/>
    <cellStyle name="Группа 2" xfId="1160"/>
    <cellStyle name="Группа 3" xfId="1161"/>
    <cellStyle name="Группа 4" xfId="1162"/>
    <cellStyle name="Группа 5" xfId="1163"/>
    <cellStyle name="Группа 6" xfId="1164"/>
    <cellStyle name="Группа 7" xfId="1165"/>
    <cellStyle name="Группа 8" xfId="1166"/>
    <cellStyle name="Группа_additional slides_04.12.03 _1" xfId="1167"/>
    <cellStyle name="ДАТА" xfId="1168"/>
    <cellStyle name="ДАТА 2" xfId="1169"/>
    <cellStyle name="ДАТА 3" xfId="1170"/>
    <cellStyle name="ДАТА 4" xfId="1171"/>
    <cellStyle name="ДАТА 5" xfId="1172"/>
    <cellStyle name="ДАТА 6" xfId="1173"/>
    <cellStyle name="ДАТА 7" xfId="1174"/>
    <cellStyle name="ДАТА 8" xfId="1175"/>
    <cellStyle name="ДАТА 9" xfId="1176"/>
    <cellStyle name="ДАТА_1" xfId="1177"/>
    <cellStyle name="Денежный 2" xfId="1178"/>
    <cellStyle name="Денежный 2 2" xfId="1179"/>
    <cellStyle name="Денежный 2_OREP.KU.2011.MONTHLY.02(v0.1)" xfId="1180"/>
    <cellStyle name="Заголовок" xfId="1181"/>
    <cellStyle name="Заголовок 1" xfId="1182" builtinId="16" customBuiltin="1"/>
    <cellStyle name="Заголовок 1 2" xfId="1183"/>
    <cellStyle name="Заголовок 1 2 2" xfId="1184"/>
    <cellStyle name="Заголовок 1 2_46EE.2011(v1.0)" xfId="1185"/>
    <cellStyle name="Заголовок 1 3" xfId="1186"/>
    <cellStyle name="Заголовок 1 3 2" xfId="1187"/>
    <cellStyle name="Заголовок 1 3_46EE.2011(v1.0)" xfId="1188"/>
    <cellStyle name="Заголовок 1 4" xfId="1189"/>
    <cellStyle name="Заголовок 1 4 2" xfId="1190"/>
    <cellStyle name="Заголовок 1 4_46EE.2011(v1.0)" xfId="1191"/>
    <cellStyle name="Заголовок 1 5" xfId="1192"/>
    <cellStyle name="Заголовок 1 5 2" xfId="1193"/>
    <cellStyle name="Заголовок 1 5_46EE.2011(v1.0)" xfId="1194"/>
    <cellStyle name="Заголовок 1 6" xfId="1195"/>
    <cellStyle name="Заголовок 1 6 2" xfId="1196"/>
    <cellStyle name="Заголовок 1 6_46EE.2011(v1.0)" xfId="1197"/>
    <cellStyle name="Заголовок 1 7" xfId="1198"/>
    <cellStyle name="Заголовок 1 7 2" xfId="1199"/>
    <cellStyle name="Заголовок 1 7_46EE.2011(v1.0)" xfId="1200"/>
    <cellStyle name="Заголовок 1 8" xfId="1201"/>
    <cellStyle name="Заголовок 1 8 2" xfId="1202"/>
    <cellStyle name="Заголовок 1 8_46EE.2011(v1.0)" xfId="1203"/>
    <cellStyle name="Заголовок 1 9" xfId="1204"/>
    <cellStyle name="Заголовок 1 9 2" xfId="1205"/>
    <cellStyle name="Заголовок 1 9_46EE.2011(v1.0)" xfId="1206"/>
    <cellStyle name="Заголовок 2" xfId="1207" builtinId="17" customBuiltin="1"/>
    <cellStyle name="Заголовок 2 2" xfId="1208"/>
    <cellStyle name="Заголовок 2 2 2" xfId="1209"/>
    <cellStyle name="Заголовок 2 2_46EE.2011(v1.0)" xfId="1210"/>
    <cellStyle name="Заголовок 2 3" xfId="1211"/>
    <cellStyle name="Заголовок 2 3 2" xfId="1212"/>
    <cellStyle name="Заголовок 2 3_46EE.2011(v1.0)" xfId="1213"/>
    <cellStyle name="Заголовок 2 4" xfId="1214"/>
    <cellStyle name="Заголовок 2 4 2" xfId="1215"/>
    <cellStyle name="Заголовок 2 4_46EE.2011(v1.0)" xfId="1216"/>
    <cellStyle name="Заголовок 2 5" xfId="1217"/>
    <cellStyle name="Заголовок 2 5 2" xfId="1218"/>
    <cellStyle name="Заголовок 2 5_46EE.2011(v1.0)" xfId="1219"/>
    <cellStyle name="Заголовок 2 6" xfId="1220"/>
    <cellStyle name="Заголовок 2 6 2" xfId="1221"/>
    <cellStyle name="Заголовок 2 6_46EE.2011(v1.0)" xfId="1222"/>
    <cellStyle name="Заголовок 2 7" xfId="1223"/>
    <cellStyle name="Заголовок 2 7 2" xfId="1224"/>
    <cellStyle name="Заголовок 2 7_46EE.2011(v1.0)" xfId="1225"/>
    <cellStyle name="Заголовок 2 8" xfId="1226"/>
    <cellStyle name="Заголовок 2 8 2" xfId="1227"/>
    <cellStyle name="Заголовок 2 8_46EE.2011(v1.0)" xfId="1228"/>
    <cellStyle name="Заголовок 2 9" xfId="1229"/>
    <cellStyle name="Заголовок 2 9 2" xfId="1230"/>
    <cellStyle name="Заголовок 2 9_46EE.2011(v1.0)" xfId="1231"/>
    <cellStyle name="Заголовок 3" xfId="1232" builtinId="18" customBuiltin="1"/>
    <cellStyle name="Заголовок 3 2" xfId="1233"/>
    <cellStyle name="Заголовок 3 2 2" xfId="1234"/>
    <cellStyle name="Заголовок 3 2_46EE.2011(v1.0)" xfId="1235"/>
    <cellStyle name="Заголовок 3 3" xfId="1236"/>
    <cellStyle name="Заголовок 3 3 2" xfId="1237"/>
    <cellStyle name="Заголовок 3 3_46EE.2011(v1.0)" xfId="1238"/>
    <cellStyle name="Заголовок 3 4" xfId="1239"/>
    <cellStyle name="Заголовок 3 4 2" xfId="1240"/>
    <cellStyle name="Заголовок 3 4_46EE.2011(v1.0)" xfId="1241"/>
    <cellStyle name="Заголовок 3 5" xfId="1242"/>
    <cellStyle name="Заголовок 3 5 2" xfId="1243"/>
    <cellStyle name="Заголовок 3 5_46EE.2011(v1.0)" xfId="1244"/>
    <cellStyle name="Заголовок 3 6" xfId="1245"/>
    <cellStyle name="Заголовок 3 6 2" xfId="1246"/>
    <cellStyle name="Заголовок 3 6_46EE.2011(v1.0)" xfId="1247"/>
    <cellStyle name="Заголовок 3 7" xfId="1248"/>
    <cellStyle name="Заголовок 3 7 2" xfId="1249"/>
    <cellStyle name="Заголовок 3 7_46EE.2011(v1.0)" xfId="1250"/>
    <cellStyle name="Заголовок 3 8" xfId="1251"/>
    <cellStyle name="Заголовок 3 8 2" xfId="1252"/>
    <cellStyle name="Заголовок 3 8_46EE.2011(v1.0)" xfId="1253"/>
    <cellStyle name="Заголовок 3 9" xfId="1254"/>
    <cellStyle name="Заголовок 3 9 2" xfId="1255"/>
    <cellStyle name="Заголовок 3 9_46EE.2011(v1.0)" xfId="1256"/>
    <cellStyle name="Заголовок 4" xfId="1257" builtinId="19" customBuiltin="1"/>
    <cellStyle name="Заголовок 4 2" xfId="1258"/>
    <cellStyle name="Заголовок 4 2 2" xfId="1259"/>
    <cellStyle name="Заголовок 4 3" xfId="1260"/>
    <cellStyle name="Заголовок 4 3 2" xfId="1261"/>
    <cellStyle name="Заголовок 4 4" xfId="1262"/>
    <cellStyle name="Заголовок 4 4 2" xfId="1263"/>
    <cellStyle name="Заголовок 4 5" xfId="1264"/>
    <cellStyle name="Заголовок 4 5 2" xfId="1265"/>
    <cellStyle name="Заголовок 4 6" xfId="1266"/>
    <cellStyle name="Заголовок 4 6 2" xfId="1267"/>
    <cellStyle name="Заголовок 4 7" xfId="1268"/>
    <cellStyle name="Заголовок 4 7 2" xfId="1269"/>
    <cellStyle name="Заголовок 4 8" xfId="1270"/>
    <cellStyle name="Заголовок 4 8 2" xfId="1271"/>
    <cellStyle name="Заголовок 4 9" xfId="1272"/>
    <cellStyle name="Заголовок 4 9 2" xfId="1273"/>
    <cellStyle name="ЗАГОЛОВОК1" xfId="1274"/>
    <cellStyle name="ЗАГОЛОВОК2" xfId="1275"/>
    <cellStyle name="ЗаголовокСтолбца" xfId="1276"/>
    <cellStyle name="Защитный" xfId="1277"/>
    <cellStyle name="Значение" xfId="1278"/>
    <cellStyle name="Зоголовок" xfId="1279"/>
    <cellStyle name="Итог" xfId="1280" builtinId="25" customBuiltin="1"/>
    <cellStyle name="Итог 2" xfId="1281"/>
    <cellStyle name="Итог 2 2" xfId="1282"/>
    <cellStyle name="Итог 2_46EE.2011(v1.0)" xfId="1283"/>
    <cellStyle name="Итог 3" xfId="1284"/>
    <cellStyle name="Итог 3 2" xfId="1285"/>
    <cellStyle name="Итог 3_46EE.2011(v1.0)" xfId="1286"/>
    <cellStyle name="Итог 4" xfId="1287"/>
    <cellStyle name="Итог 4 2" xfId="1288"/>
    <cellStyle name="Итог 4_46EE.2011(v1.0)" xfId="1289"/>
    <cellStyle name="Итог 5" xfId="1290"/>
    <cellStyle name="Итог 5 2" xfId="1291"/>
    <cellStyle name="Итог 5_46EE.2011(v1.0)" xfId="1292"/>
    <cellStyle name="Итог 6" xfId="1293"/>
    <cellStyle name="Итог 6 2" xfId="1294"/>
    <cellStyle name="Итог 6_46EE.2011(v1.0)" xfId="1295"/>
    <cellStyle name="Итог 7" xfId="1296"/>
    <cellStyle name="Итог 7 2" xfId="1297"/>
    <cellStyle name="Итог 7_46EE.2011(v1.0)" xfId="1298"/>
    <cellStyle name="Итог 8" xfId="1299"/>
    <cellStyle name="Итог 8 2" xfId="1300"/>
    <cellStyle name="Итог 8_46EE.2011(v1.0)" xfId="1301"/>
    <cellStyle name="Итог 9" xfId="1302"/>
    <cellStyle name="Итог 9 2" xfId="1303"/>
    <cellStyle name="Итог 9_46EE.2011(v1.0)" xfId="1304"/>
    <cellStyle name="Итого" xfId="1305"/>
    <cellStyle name="ИТОГОВЫЙ" xfId="1306"/>
    <cellStyle name="ИТОГОВЫЙ 2" xfId="1307"/>
    <cellStyle name="ИТОГОВЫЙ 3" xfId="1308"/>
    <cellStyle name="ИТОГОВЫЙ 4" xfId="1309"/>
    <cellStyle name="ИТОГОВЫЙ 5" xfId="1310"/>
    <cellStyle name="ИТОГОВЫЙ 6" xfId="1311"/>
    <cellStyle name="ИТОГОВЫЙ 7" xfId="1312"/>
    <cellStyle name="ИТОГОВЫЙ 8" xfId="1313"/>
    <cellStyle name="ИТОГОВЫЙ 9" xfId="1314"/>
    <cellStyle name="ИТОГОВЫЙ_1" xfId="1315"/>
    <cellStyle name="Контрольная ячейка" xfId="1316" builtinId="23" customBuiltin="1"/>
    <cellStyle name="Контрольная ячейка 2" xfId="1317"/>
    <cellStyle name="Контрольная ячейка 2 2" xfId="1318"/>
    <cellStyle name="Контрольная ячейка 2_46EE.2011(v1.0)" xfId="1319"/>
    <cellStyle name="Контрольная ячейка 3" xfId="1320"/>
    <cellStyle name="Контрольная ячейка 3 2" xfId="1321"/>
    <cellStyle name="Контрольная ячейка 3_46EE.2011(v1.0)" xfId="1322"/>
    <cellStyle name="Контрольная ячейка 4" xfId="1323"/>
    <cellStyle name="Контрольная ячейка 4 2" xfId="1324"/>
    <cellStyle name="Контрольная ячейка 4_46EE.2011(v1.0)" xfId="1325"/>
    <cellStyle name="Контрольная ячейка 5" xfId="1326"/>
    <cellStyle name="Контрольная ячейка 5 2" xfId="1327"/>
    <cellStyle name="Контрольная ячейка 5_46EE.2011(v1.0)" xfId="1328"/>
    <cellStyle name="Контрольная ячейка 6" xfId="1329"/>
    <cellStyle name="Контрольная ячейка 6 2" xfId="1330"/>
    <cellStyle name="Контрольная ячейка 6_46EE.2011(v1.0)" xfId="1331"/>
    <cellStyle name="Контрольная ячейка 7" xfId="1332"/>
    <cellStyle name="Контрольная ячейка 7 2" xfId="1333"/>
    <cellStyle name="Контрольная ячейка 7_46EE.2011(v1.0)" xfId="1334"/>
    <cellStyle name="Контрольная ячейка 8" xfId="1335"/>
    <cellStyle name="Контрольная ячейка 8 2" xfId="1336"/>
    <cellStyle name="Контрольная ячейка 8_46EE.2011(v1.0)" xfId="1337"/>
    <cellStyle name="Контрольная ячейка 9" xfId="1338"/>
    <cellStyle name="Контрольная ячейка 9 2" xfId="1339"/>
    <cellStyle name="Контрольная ячейка 9_46EE.2011(v1.0)" xfId="1340"/>
    <cellStyle name="Миша (бланки отчетности)" xfId="1341"/>
    <cellStyle name="Мой заголовок" xfId="1396"/>
    <cellStyle name="Мой заголовок листа" xfId="1397"/>
    <cellStyle name="Мои наименования показателей" xfId="1342"/>
    <cellStyle name="Мои наименования показателей 2" xfId="1343"/>
    <cellStyle name="Мои наименования показателей 2 2" xfId="1344"/>
    <cellStyle name="Мои наименования показателей 2 3" xfId="1345"/>
    <cellStyle name="Мои наименования показателей 2 4" xfId="1346"/>
    <cellStyle name="Мои наименования показателей 2 5" xfId="1347"/>
    <cellStyle name="Мои наименования показателей 2 6" xfId="1348"/>
    <cellStyle name="Мои наименования показателей 2 7" xfId="1349"/>
    <cellStyle name="Мои наименования показателей 2 8" xfId="1350"/>
    <cellStyle name="Мои наименования показателей 2 9" xfId="1351"/>
    <cellStyle name="Мои наименования показателей 2_1" xfId="1352"/>
    <cellStyle name="Мои наименования показателей 3" xfId="1353"/>
    <cellStyle name="Мои наименования показателей 3 2" xfId="1354"/>
    <cellStyle name="Мои наименования показателей 3 3" xfId="1355"/>
    <cellStyle name="Мои наименования показателей 3 4" xfId="1356"/>
    <cellStyle name="Мои наименования показателей 3 5" xfId="1357"/>
    <cellStyle name="Мои наименования показателей 3 6" xfId="1358"/>
    <cellStyle name="Мои наименования показателей 3 7" xfId="1359"/>
    <cellStyle name="Мои наименования показателей 3 8" xfId="1360"/>
    <cellStyle name="Мои наименования показателей 3 9" xfId="1361"/>
    <cellStyle name="Мои наименования показателей 3_1" xfId="1362"/>
    <cellStyle name="Мои наименования показателей 4" xfId="1363"/>
    <cellStyle name="Мои наименования показателей 4 2" xfId="1364"/>
    <cellStyle name="Мои наименования показателей 4 3" xfId="1365"/>
    <cellStyle name="Мои наименования показателей 4 4" xfId="1366"/>
    <cellStyle name="Мои наименования показателей 4 5" xfId="1367"/>
    <cellStyle name="Мои наименования показателей 4 6" xfId="1368"/>
    <cellStyle name="Мои наименования показателей 4 7" xfId="1369"/>
    <cellStyle name="Мои наименования показателей 4 8" xfId="1370"/>
    <cellStyle name="Мои наименования показателей 4 9" xfId="1371"/>
    <cellStyle name="Мои наименования показателей 4_1" xfId="1372"/>
    <cellStyle name="Мои наименования показателей 5" xfId="1373"/>
    <cellStyle name="Мои наименования показателей 5 2" xfId="1374"/>
    <cellStyle name="Мои наименования показателей 5 3" xfId="1375"/>
    <cellStyle name="Мои наименования показателей 5 4" xfId="1376"/>
    <cellStyle name="Мои наименования показателей 5 5" xfId="1377"/>
    <cellStyle name="Мои наименования показателей 5 6" xfId="1378"/>
    <cellStyle name="Мои наименования показателей 5 7" xfId="1379"/>
    <cellStyle name="Мои наименования показателей 5 8" xfId="1380"/>
    <cellStyle name="Мои наименования показателей 5 9" xfId="1381"/>
    <cellStyle name="Мои наименования показателей 5_1" xfId="1382"/>
    <cellStyle name="Мои наименования показателей 6" xfId="1383"/>
    <cellStyle name="Мои наименования показателей 6 2" xfId="1384"/>
    <cellStyle name="Мои наименования показателей 6 3" xfId="1385"/>
    <cellStyle name="Мои наименования показателей 6_46EE.2011(v1.0)" xfId="1386"/>
    <cellStyle name="Мои наименования показателей 7" xfId="1387"/>
    <cellStyle name="Мои наименования показателей 7 2" xfId="1388"/>
    <cellStyle name="Мои наименования показателей 7 3" xfId="1389"/>
    <cellStyle name="Мои наименования показателей 7_46EE.2011(v1.0)" xfId="1390"/>
    <cellStyle name="Мои наименования показателей 8" xfId="1391"/>
    <cellStyle name="Мои наименования показателей 8 2" xfId="1392"/>
    <cellStyle name="Мои наименования показателей 8 3" xfId="1393"/>
    <cellStyle name="Мои наименования показателей 8_46EE.2011(v1.0)" xfId="1394"/>
    <cellStyle name="Мои наименования показателей_46TE.RT(v1.0)" xfId="1395"/>
    <cellStyle name="назв фил" xfId="1398"/>
    <cellStyle name="Название" xfId="1399" builtinId="15" customBuiltin="1"/>
    <cellStyle name="Название 2" xfId="1400"/>
    <cellStyle name="Название 2 2" xfId="1401"/>
    <cellStyle name="Название 3" xfId="1402"/>
    <cellStyle name="Название 3 2" xfId="1403"/>
    <cellStyle name="Название 4" xfId="1404"/>
    <cellStyle name="Название 4 2" xfId="1405"/>
    <cellStyle name="Название 5" xfId="1406"/>
    <cellStyle name="Название 5 2" xfId="1407"/>
    <cellStyle name="Название 6" xfId="1408"/>
    <cellStyle name="Название 6 2" xfId="1409"/>
    <cellStyle name="Название 7" xfId="1410"/>
    <cellStyle name="Название 7 2" xfId="1411"/>
    <cellStyle name="Название 8" xfId="1412"/>
    <cellStyle name="Название 8 2" xfId="1413"/>
    <cellStyle name="Название 9" xfId="1414"/>
    <cellStyle name="Название 9 2" xfId="1415"/>
    <cellStyle name="Невидимый" xfId="1416"/>
    <cellStyle name="Нейтральный" xfId="1417" builtinId="28" customBuiltin="1"/>
    <cellStyle name="Нейтральный 2" xfId="1418"/>
    <cellStyle name="Нейтральный 2 2" xfId="1419"/>
    <cellStyle name="Нейтральный 3" xfId="1420"/>
    <cellStyle name="Нейтральный 3 2" xfId="1421"/>
    <cellStyle name="Нейтральный 4" xfId="1422"/>
    <cellStyle name="Нейтральный 4 2" xfId="1423"/>
    <cellStyle name="Нейтральный 5" xfId="1424"/>
    <cellStyle name="Нейтральный 5 2" xfId="1425"/>
    <cellStyle name="Нейтральный 6" xfId="1426"/>
    <cellStyle name="Нейтральный 6 2" xfId="1427"/>
    <cellStyle name="Нейтральный 7" xfId="1428"/>
    <cellStyle name="Нейтральный 7 2" xfId="1429"/>
    <cellStyle name="Нейтральный 8" xfId="1430"/>
    <cellStyle name="Нейтральный 8 2" xfId="1431"/>
    <cellStyle name="Нейтральный 9" xfId="1432"/>
    <cellStyle name="Нейтральный 9 2" xfId="1433"/>
    <cellStyle name="Низ1" xfId="1434"/>
    <cellStyle name="Низ2" xfId="1435"/>
    <cellStyle name="Обычный" xfId="0" builtinId="0"/>
    <cellStyle name="Обычный 10" xfId="1436"/>
    <cellStyle name="Обычный 11" xfId="1437"/>
    <cellStyle name="Обычный 11 2" xfId="1438"/>
    <cellStyle name="Обычный 14" xfId="1439"/>
    <cellStyle name="Обычный 15" xfId="1440"/>
    <cellStyle name="Обычный 2" xfId="1441"/>
    <cellStyle name="Обычный 2 10" xfId="1442"/>
    <cellStyle name="Обычный 2 11" xfId="1443"/>
    <cellStyle name="Обычный 2 12" xfId="1444"/>
    <cellStyle name="Обычный 2 2" xfId="1445"/>
    <cellStyle name="Обычный 2 2 2" xfId="1446"/>
    <cellStyle name="Обычный 2 2 3" xfId="1447"/>
    <cellStyle name="Обычный 2 2_46EE.2011(v1.0)" xfId="1448"/>
    <cellStyle name="Обычный 2 3" xfId="1449"/>
    <cellStyle name="Обычный 2 3 2" xfId="1450"/>
    <cellStyle name="Обычный 2 3 3" xfId="1451"/>
    <cellStyle name="Обычный 2 3_46EE.2011(v1.0)" xfId="1452"/>
    <cellStyle name="Обычный 2 4" xfId="1453"/>
    <cellStyle name="Обычный 2 4 2" xfId="1454"/>
    <cellStyle name="Обычный 2 4 3" xfId="1455"/>
    <cellStyle name="Обычный 2 4_46EE.2011(v1.0)" xfId="1456"/>
    <cellStyle name="Обычный 2 5" xfId="1457"/>
    <cellStyle name="Обычный 2 5 2" xfId="1458"/>
    <cellStyle name="Обычный 2 5 3" xfId="1459"/>
    <cellStyle name="Обычный 2 5_46EE.2011(v1.0)" xfId="1460"/>
    <cellStyle name="Обычный 2 6" xfId="1461"/>
    <cellStyle name="Обычный 2 6 2" xfId="1462"/>
    <cellStyle name="Обычный 2 6 3" xfId="1463"/>
    <cellStyle name="Обычный 2 6_46EE.2011(v1.0)" xfId="1464"/>
    <cellStyle name="Обычный 2 7" xfId="1465"/>
    <cellStyle name="Обычный 2 8" xfId="1466"/>
    <cellStyle name="Обычный 2 9" xfId="1467"/>
    <cellStyle name="Обычный 2_1" xfId="1468"/>
    <cellStyle name="Обычный 3" xfId="1469"/>
    <cellStyle name="Обычный 3 2" xfId="1470"/>
    <cellStyle name="Обычный 3 3" xfId="1471"/>
    <cellStyle name="Обычный 4" xfId="1472"/>
    <cellStyle name="Обычный 4 2" xfId="1473"/>
    <cellStyle name="Обычный 4 2 2" xfId="1474"/>
    <cellStyle name="Обычный 4 2_INVEST.WARM.PLAN.4.78(v0.1)" xfId="1475"/>
    <cellStyle name="Обычный 4_EE.20.MET.SVOD.2.73_v0.1" xfId="1476"/>
    <cellStyle name="Обычный 5" xfId="1477"/>
    <cellStyle name="Обычный 6" xfId="1478"/>
    <cellStyle name="Обычный 7" xfId="1479"/>
    <cellStyle name="Обычный 8" xfId="1480"/>
    <cellStyle name="Обычный 9" xfId="1481"/>
    <cellStyle name="Обычный_кап рем_ГУП ТЭК2006осн" xfId="1482"/>
    <cellStyle name="Обычный_Лист2" xfId="1483"/>
    <cellStyle name="Обычный_Произв-во2006" xfId="1484"/>
    <cellStyle name="Обычный_СТ-ИП" xfId="1485"/>
    <cellStyle name="Обычный_СТ-ИП 2012-2014 гг. ,Пригород; 18.04" xfId="1486"/>
    <cellStyle name="Обычный_СТ-ИП ГОД 2010 г. Отчет Пригород 2011вариант 2" xfId="1487"/>
    <cellStyle name="Ошибка" xfId="1488"/>
    <cellStyle name="Плохой" xfId="1489" builtinId="27" customBuiltin="1"/>
    <cellStyle name="Плохой 2" xfId="1490"/>
    <cellStyle name="Плохой 2 2" xfId="1491"/>
    <cellStyle name="Плохой 3" xfId="1492"/>
    <cellStyle name="Плохой 3 2" xfId="1493"/>
    <cellStyle name="Плохой 4" xfId="1494"/>
    <cellStyle name="Плохой 4 2" xfId="1495"/>
    <cellStyle name="Плохой 5" xfId="1496"/>
    <cellStyle name="Плохой 5 2" xfId="1497"/>
    <cellStyle name="Плохой 6" xfId="1498"/>
    <cellStyle name="Плохой 6 2" xfId="1499"/>
    <cellStyle name="Плохой 7" xfId="1500"/>
    <cellStyle name="Плохой 7 2" xfId="1501"/>
    <cellStyle name="Плохой 8" xfId="1502"/>
    <cellStyle name="Плохой 8 2" xfId="1503"/>
    <cellStyle name="Плохой 9" xfId="1504"/>
    <cellStyle name="Плохой 9 2" xfId="1505"/>
    <cellStyle name="По центру с переносом" xfId="1506"/>
    <cellStyle name="По ширине с переносом" xfId="1507"/>
    <cellStyle name="Подгруппа" xfId="1508"/>
    <cellStyle name="Поле ввода" xfId="1509"/>
    <cellStyle name="Пояснение" xfId="1510" builtinId="53" customBuiltin="1"/>
    <cellStyle name="Пояснение 2" xfId="1511"/>
    <cellStyle name="Пояснение 2 2" xfId="1512"/>
    <cellStyle name="Пояснение 3" xfId="1513"/>
    <cellStyle name="Пояснение 3 2" xfId="1514"/>
    <cellStyle name="Пояснение 4" xfId="1515"/>
    <cellStyle name="Пояснение 4 2" xfId="1516"/>
    <cellStyle name="Пояснение 5" xfId="1517"/>
    <cellStyle name="Пояснение 5 2" xfId="1518"/>
    <cellStyle name="Пояснение 6" xfId="1519"/>
    <cellStyle name="Пояснение 6 2" xfId="1520"/>
    <cellStyle name="Пояснение 7" xfId="1521"/>
    <cellStyle name="Пояснение 7 2" xfId="1522"/>
    <cellStyle name="Пояснение 8" xfId="1523"/>
    <cellStyle name="Пояснение 8 2" xfId="1524"/>
    <cellStyle name="Пояснение 9" xfId="1525"/>
    <cellStyle name="Пояснение 9 2" xfId="1526"/>
    <cellStyle name="Примечание" xfId="1527" builtinId="10" customBuiltin="1"/>
    <cellStyle name="Примечание 10" xfId="1528"/>
    <cellStyle name="Примечание 10 2" xfId="1529"/>
    <cellStyle name="Примечание 10 3" xfId="1530"/>
    <cellStyle name="Примечание 10_46EE.2011(v1.0)" xfId="1531"/>
    <cellStyle name="Примечание 11" xfId="1532"/>
    <cellStyle name="Примечание 11 2" xfId="1533"/>
    <cellStyle name="Примечание 11 3" xfId="1534"/>
    <cellStyle name="Примечание 11_46EE.2011(v1.0)" xfId="1535"/>
    <cellStyle name="Примечание 12" xfId="1536"/>
    <cellStyle name="Примечание 12 2" xfId="1537"/>
    <cellStyle name="Примечание 12 3" xfId="1538"/>
    <cellStyle name="Примечание 12_46EE.2011(v1.0)" xfId="1539"/>
    <cellStyle name="Примечание 2" xfId="1540"/>
    <cellStyle name="Примечание 2 2" xfId="1541"/>
    <cellStyle name="Примечание 2 3" xfId="1542"/>
    <cellStyle name="Примечание 2 4" xfId="1543"/>
    <cellStyle name="Примечание 2 5" xfId="1544"/>
    <cellStyle name="Примечание 2 6" xfId="1545"/>
    <cellStyle name="Примечание 2 7" xfId="1546"/>
    <cellStyle name="Примечание 2 8" xfId="1547"/>
    <cellStyle name="Примечание 2 9" xfId="1548"/>
    <cellStyle name="Примечание 2_46EE.2011(v1.0)" xfId="1549"/>
    <cellStyle name="Примечание 3" xfId="1550"/>
    <cellStyle name="Примечание 3 2" xfId="1551"/>
    <cellStyle name="Примечание 3 3" xfId="1552"/>
    <cellStyle name="Примечание 3 4" xfId="1553"/>
    <cellStyle name="Примечание 3 5" xfId="1554"/>
    <cellStyle name="Примечание 3 6" xfId="1555"/>
    <cellStyle name="Примечание 3 7" xfId="1556"/>
    <cellStyle name="Примечание 3 8" xfId="1557"/>
    <cellStyle name="Примечание 3 9" xfId="1558"/>
    <cellStyle name="Примечание 3_46EE.2011(v1.0)" xfId="1559"/>
    <cellStyle name="Примечание 4" xfId="1560"/>
    <cellStyle name="Примечание 4 2" xfId="1561"/>
    <cellStyle name="Примечание 4 3" xfId="1562"/>
    <cellStyle name="Примечание 4 4" xfId="1563"/>
    <cellStyle name="Примечание 4 5" xfId="1564"/>
    <cellStyle name="Примечание 4 6" xfId="1565"/>
    <cellStyle name="Примечание 4 7" xfId="1566"/>
    <cellStyle name="Примечание 4 8" xfId="1567"/>
    <cellStyle name="Примечание 4 9" xfId="1568"/>
    <cellStyle name="Примечание 4_46EE.2011(v1.0)" xfId="1569"/>
    <cellStyle name="Примечание 5" xfId="1570"/>
    <cellStyle name="Примечание 5 2" xfId="1571"/>
    <cellStyle name="Примечание 5 3" xfId="1572"/>
    <cellStyle name="Примечание 5 4" xfId="1573"/>
    <cellStyle name="Примечание 5 5" xfId="1574"/>
    <cellStyle name="Примечание 5 6" xfId="1575"/>
    <cellStyle name="Примечание 5 7" xfId="1576"/>
    <cellStyle name="Примечание 5 8" xfId="1577"/>
    <cellStyle name="Примечание 5 9" xfId="1578"/>
    <cellStyle name="Примечание 5_46EE.2011(v1.0)" xfId="1579"/>
    <cellStyle name="Примечание 6" xfId="1580"/>
    <cellStyle name="Примечание 6 2" xfId="1581"/>
    <cellStyle name="Примечание 6_46EE.2011(v1.0)" xfId="1582"/>
    <cellStyle name="Примечание 7" xfId="1583"/>
    <cellStyle name="Примечание 7 2" xfId="1584"/>
    <cellStyle name="Примечание 7_46EE.2011(v1.0)" xfId="1585"/>
    <cellStyle name="Примечание 8" xfId="1586"/>
    <cellStyle name="Примечание 8 2" xfId="1587"/>
    <cellStyle name="Примечание 8_46EE.2011(v1.0)" xfId="1588"/>
    <cellStyle name="Примечание 9" xfId="1589"/>
    <cellStyle name="Примечание 9 2" xfId="1590"/>
    <cellStyle name="Примечание 9_46EE.2011(v1.0)" xfId="1591"/>
    <cellStyle name="Продукт" xfId="1592"/>
    <cellStyle name="Процентный 10" xfId="1593"/>
    <cellStyle name="Процентный 2" xfId="1594"/>
    <cellStyle name="Процентный 2 2" xfId="1595"/>
    <cellStyle name="Процентный 2 3" xfId="1596"/>
    <cellStyle name="Процентный 3" xfId="1597"/>
    <cellStyle name="Процентный 3 2" xfId="1598"/>
    <cellStyle name="Процентный 3 3" xfId="1599"/>
    <cellStyle name="Процентный 4" xfId="1600"/>
    <cellStyle name="Процентный 4 2" xfId="1601"/>
    <cellStyle name="Процентный 4 3" xfId="1602"/>
    <cellStyle name="Процентный 5" xfId="1603"/>
    <cellStyle name="Процентный 9" xfId="1604"/>
    <cellStyle name="Разница" xfId="1605"/>
    <cellStyle name="Рамки" xfId="1606"/>
    <cellStyle name="Сводная таблица" xfId="1607"/>
    <cellStyle name="Связанная ячейка" xfId="1608" builtinId="24" customBuiltin="1"/>
    <cellStyle name="Связанная ячейка 2" xfId="1609"/>
    <cellStyle name="Связанная ячейка 2 2" xfId="1610"/>
    <cellStyle name="Связанная ячейка 2_46EE.2011(v1.0)" xfId="1611"/>
    <cellStyle name="Связанная ячейка 3" xfId="1612"/>
    <cellStyle name="Связанная ячейка 3 2" xfId="1613"/>
    <cellStyle name="Связанная ячейка 3_46EE.2011(v1.0)" xfId="1614"/>
    <cellStyle name="Связанная ячейка 4" xfId="1615"/>
    <cellStyle name="Связанная ячейка 4 2" xfId="1616"/>
    <cellStyle name="Связанная ячейка 4_46EE.2011(v1.0)" xfId="1617"/>
    <cellStyle name="Связанная ячейка 5" xfId="1618"/>
    <cellStyle name="Связанная ячейка 5 2" xfId="1619"/>
    <cellStyle name="Связанная ячейка 5_46EE.2011(v1.0)" xfId="1620"/>
    <cellStyle name="Связанная ячейка 6" xfId="1621"/>
    <cellStyle name="Связанная ячейка 6 2" xfId="1622"/>
    <cellStyle name="Связанная ячейка 6_46EE.2011(v1.0)" xfId="1623"/>
    <cellStyle name="Связанная ячейка 7" xfId="1624"/>
    <cellStyle name="Связанная ячейка 7 2" xfId="1625"/>
    <cellStyle name="Связанная ячейка 7_46EE.2011(v1.0)" xfId="1626"/>
    <cellStyle name="Связанная ячейка 8" xfId="1627"/>
    <cellStyle name="Связанная ячейка 8 2" xfId="1628"/>
    <cellStyle name="Связанная ячейка 8_46EE.2011(v1.0)" xfId="1629"/>
    <cellStyle name="Связанная ячейка 9" xfId="1630"/>
    <cellStyle name="Связанная ячейка 9 2" xfId="1631"/>
    <cellStyle name="Связанная ячейка 9_46EE.2011(v1.0)" xfId="1632"/>
    <cellStyle name="Стиль 1" xfId="1633"/>
    <cellStyle name="Стиль 1 2" xfId="1634"/>
    <cellStyle name="Стиль 1 2 2" xfId="1635"/>
    <cellStyle name="Стиль 1 2_EE.2REK.P2011.4.78(v0.3)" xfId="1636"/>
    <cellStyle name="Субсчет" xfId="1637"/>
    <cellStyle name="Счет" xfId="1638"/>
    <cellStyle name="ТЕКСТ" xfId="1639"/>
    <cellStyle name="ТЕКСТ 2" xfId="1640"/>
    <cellStyle name="ТЕКСТ 3" xfId="1641"/>
    <cellStyle name="ТЕКСТ 4" xfId="1642"/>
    <cellStyle name="ТЕКСТ 5" xfId="1643"/>
    <cellStyle name="ТЕКСТ 6" xfId="1644"/>
    <cellStyle name="ТЕКСТ 7" xfId="1645"/>
    <cellStyle name="ТЕКСТ 8" xfId="1646"/>
    <cellStyle name="ТЕКСТ 9" xfId="1647"/>
    <cellStyle name="Текст предупреждения" xfId="1648" builtinId="11" customBuiltin="1"/>
    <cellStyle name="Текст предупреждения 2" xfId="1649"/>
    <cellStyle name="Текст предупреждения 2 2" xfId="1650"/>
    <cellStyle name="Текст предупреждения 3" xfId="1651"/>
    <cellStyle name="Текст предупреждения 3 2" xfId="1652"/>
    <cellStyle name="Текст предупреждения 4" xfId="1653"/>
    <cellStyle name="Текст предупреждения 4 2" xfId="1654"/>
    <cellStyle name="Текст предупреждения 5" xfId="1655"/>
    <cellStyle name="Текст предупреждения 5 2" xfId="1656"/>
    <cellStyle name="Текст предупреждения 6" xfId="1657"/>
    <cellStyle name="Текст предупреждения 6 2" xfId="1658"/>
    <cellStyle name="Текст предупреждения 7" xfId="1659"/>
    <cellStyle name="Текст предупреждения 7 2" xfId="1660"/>
    <cellStyle name="Текст предупреждения 8" xfId="1661"/>
    <cellStyle name="Текст предупреждения 8 2" xfId="1662"/>
    <cellStyle name="Текст предупреждения 9" xfId="1663"/>
    <cellStyle name="Текст предупреждения 9 2" xfId="1664"/>
    <cellStyle name="Текстовый" xfId="1665"/>
    <cellStyle name="Текстовый 10" xfId="1666"/>
    <cellStyle name="Текстовый 11" xfId="1667"/>
    <cellStyle name="Текстовый 12" xfId="1668"/>
    <cellStyle name="Текстовый 13" xfId="1669"/>
    <cellStyle name="Текстовый 14" xfId="1670"/>
    <cellStyle name="Текстовый 15" xfId="1671"/>
    <cellStyle name="Текстовый 16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" xfId="1713" builtinId="26" customBuiltin="1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5" workbookViewId="0">
      <selection activeCell="A38" sqref="A38:D38"/>
    </sheetView>
  </sheetViews>
  <sheetFormatPr defaultRowHeight="12.75"/>
  <cols>
    <col min="1" max="1" width="22.140625" customWidth="1"/>
    <col min="2" max="2" width="10.5703125" customWidth="1"/>
    <col min="3" max="3" width="9.85546875" customWidth="1"/>
    <col min="4" max="4" width="37.5703125" customWidth="1"/>
    <col min="5" max="5" width="11.7109375" customWidth="1"/>
    <col min="6" max="6" width="11.5703125" customWidth="1"/>
    <col min="7" max="7" width="11.85546875" customWidth="1"/>
    <col min="8" max="8" width="11.7109375" customWidth="1"/>
    <col min="9" max="9" width="12.7109375" customWidth="1"/>
    <col min="10" max="11" width="10.85546875" customWidth="1"/>
  </cols>
  <sheetData>
    <row r="1" spans="1:12" ht="20.25">
      <c r="A1" s="1"/>
      <c r="B1" s="2"/>
      <c r="C1" s="2"/>
      <c r="D1" s="2"/>
      <c r="E1" s="2"/>
      <c r="F1" s="2"/>
      <c r="G1" s="2"/>
      <c r="H1" s="2"/>
      <c r="I1" s="2"/>
      <c r="J1" s="3"/>
      <c r="K1" s="4" t="s">
        <v>28</v>
      </c>
      <c r="L1" s="5"/>
    </row>
    <row r="2" spans="1:12" ht="18.75">
      <c r="A2" s="77" t="s">
        <v>15</v>
      </c>
      <c r="B2" s="77"/>
      <c r="C2" s="77"/>
      <c r="D2" s="77"/>
      <c r="E2" s="77"/>
      <c r="F2" s="77"/>
      <c r="G2" s="77"/>
      <c r="H2" s="77"/>
      <c r="I2" s="77"/>
      <c r="J2" s="3"/>
      <c r="K2" s="3"/>
      <c r="L2" s="3"/>
    </row>
    <row r="3" spans="1:12" ht="18.75">
      <c r="A3" s="78" t="s">
        <v>16</v>
      </c>
      <c r="B3" s="78"/>
      <c r="C3" s="78"/>
      <c r="D3" s="78"/>
      <c r="E3" s="78"/>
      <c r="F3" s="78"/>
      <c r="G3" s="78"/>
      <c r="H3" s="78"/>
      <c r="I3" s="78"/>
      <c r="J3" s="3"/>
      <c r="K3" s="3"/>
      <c r="L3" s="3"/>
    </row>
    <row r="4" spans="1:12" ht="18.75">
      <c r="A4" s="79" t="s">
        <v>17</v>
      </c>
      <c r="B4" s="79"/>
      <c r="C4" s="79"/>
      <c r="D4" s="79"/>
      <c r="E4" s="79"/>
      <c r="F4" s="79"/>
      <c r="G4" s="79"/>
      <c r="H4" s="79"/>
      <c r="I4" s="79"/>
      <c r="J4" s="3"/>
      <c r="K4" s="3"/>
      <c r="L4" s="3"/>
    </row>
    <row r="5" spans="1:12">
      <c r="A5" s="73" t="s">
        <v>0</v>
      </c>
      <c r="B5" s="73" t="s">
        <v>4</v>
      </c>
      <c r="C5" s="73"/>
      <c r="D5" s="73" t="s">
        <v>5</v>
      </c>
      <c r="E5" s="73"/>
      <c r="F5" s="73"/>
      <c r="G5" s="73"/>
      <c r="H5" s="73"/>
      <c r="I5" s="73" t="s">
        <v>6</v>
      </c>
      <c r="J5" s="76" t="s">
        <v>18</v>
      </c>
      <c r="K5" s="76"/>
      <c r="L5" s="76"/>
    </row>
    <row r="6" spans="1:12">
      <c r="A6" s="73"/>
      <c r="B6" s="73"/>
      <c r="C6" s="73"/>
      <c r="D6" s="73" t="s">
        <v>19</v>
      </c>
      <c r="E6" s="73" t="s">
        <v>8</v>
      </c>
      <c r="F6" s="73"/>
      <c r="G6" s="73"/>
      <c r="H6" s="73"/>
      <c r="I6" s="73"/>
      <c r="J6" s="76"/>
      <c r="K6" s="76"/>
      <c r="L6" s="76"/>
    </row>
    <row r="7" spans="1:12">
      <c r="A7" s="73"/>
      <c r="B7" s="73"/>
      <c r="C7" s="73"/>
      <c r="D7" s="73"/>
      <c r="E7" s="73" t="s">
        <v>9</v>
      </c>
      <c r="F7" s="73"/>
      <c r="G7" s="73"/>
      <c r="H7" s="73" t="s">
        <v>7</v>
      </c>
      <c r="I7" s="73"/>
      <c r="J7" s="76"/>
      <c r="K7" s="76"/>
      <c r="L7" s="76"/>
    </row>
    <row r="8" spans="1:12" ht="38.25">
      <c r="A8" s="73"/>
      <c r="B8" s="6" t="s">
        <v>10</v>
      </c>
      <c r="C8" s="6" t="s">
        <v>11</v>
      </c>
      <c r="D8" s="73"/>
      <c r="E8" s="8" t="s">
        <v>20</v>
      </c>
      <c r="F8" s="8" t="s">
        <v>21</v>
      </c>
      <c r="G8" s="8" t="s">
        <v>22</v>
      </c>
      <c r="H8" s="73"/>
      <c r="I8" s="73"/>
      <c r="J8" s="7" t="s">
        <v>30</v>
      </c>
      <c r="K8" s="7" t="s">
        <v>29</v>
      </c>
      <c r="L8" s="7" t="s">
        <v>12</v>
      </c>
    </row>
    <row r="9" spans="1:12">
      <c r="A9" s="6"/>
      <c r="B9" s="6"/>
      <c r="C9" s="6"/>
      <c r="D9" s="6"/>
      <c r="E9" s="9">
        <f>E10+E11</f>
        <v>105983.2</v>
      </c>
      <c r="F9" s="9">
        <f>F10+F11</f>
        <v>270283.28000000003</v>
      </c>
      <c r="G9" s="9">
        <f>G10+G11</f>
        <v>217327</v>
      </c>
      <c r="H9" s="9">
        <f>H10+H11</f>
        <v>593593.48</v>
      </c>
      <c r="I9" s="11" t="s">
        <v>13</v>
      </c>
      <c r="J9" s="7"/>
      <c r="K9" s="7" t="s">
        <v>25</v>
      </c>
      <c r="L9" s="54">
        <f>L10+L11</f>
        <v>3951</v>
      </c>
    </row>
    <row r="10" spans="1:12">
      <c r="A10" s="6"/>
      <c r="B10" s="6"/>
      <c r="C10" s="6"/>
      <c r="D10" s="6"/>
      <c r="E10" s="9">
        <v>105983.2</v>
      </c>
      <c r="F10" s="10">
        <v>191718.38</v>
      </c>
      <c r="G10" s="10">
        <v>173327</v>
      </c>
      <c r="H10" s="10">
        <f>E10+F10+G10</f>
        <v>471028.58</v>
      </c>
      <c r="I10" s="12" t="s">
        <v>31</v>
      </c>
      <c r="J10" s="7"/>
      <c r="K10" s="7" t="s">
        <v>25</v>
      </c>
      <c r="L10" s="54">
        <v>3783</v>
      </c>
    </row>
    <row r="11" spans="1:12" ht="24">
      <c r="A11" s="6"/>
      <c r="B11" s="6"/>
      <c r="C11" s="6"/>
      <c r="D11" s="6"/>
      <c r="E11" s="55"/>
      <c r="F11" s="55">
        <v>78564.899999999994</v>
      </c>
      <c r="G11" s="55">
        <v>44000</v>
      </c>
      <c r="H11" s="55">
        <f>E11+F11+G11</f>
        <v>122564.9</v>
      </c>
      <c r="I11" s="12" t="s">
        <v>2</v>
      </c>
      <c r="J11" s="7"/>
      <c r="K11" s="7" t="s">
        <v>25</v>
      </c>
      <c r="L11" s="54">
        <v>168</v>
      </c>
    </row>
    <row r="12" spans="1:12" ht="38.25" customHeight="1">
      <c r="A12" s="13" t="s">
        <v>23</v>
      </c>
      <c r="B12" s="6"/>
      <c r="C12" s="6"/>
      <c r="D12" s="6"/>
      <c r="E12" s="8"/>
      <c r="F12" s="8"/>
      <c r="G12" s="8"/>
      <c r="H12" s="6"/>
      <c r="I12" s="6"/>
      <c r="J12" s="7"/>
      <c r="K12" s="7"/>
      <c r="L12" s="7"/>
    </row>
    <row r="13" spans="1:12" ht="94.5" customHeight="1">
      <c r="A13" s="14" t="s">
        <v>24</v>
      </c>
      <c r="B13" s="27">
        <v>2013</v>
      </c>
      <c r="C13" s="27">
        <v>2013</v>
      </c>
      <c r="D13" s="39" t="s">
        <v>32</v>
      </c>
      <c r="E13" s="27"/>
      <c r="F13" s="33">
        <v>11000</v>
      </c>
      <c r="G13" s="33"/>
      <c r="H13" s="53">
        <f t="shared" ref="H13:H31" si="0">E13+F13+G13</f>
        <v>11000</v>
      </c>
      <c r="I13" s="28" t="s">
        <v>31</v>
      </c>
      <c r="J13" s="16"/>
      <c r="K13" s="16"/>
      <c r="L13" s="16"/>
    </row>
    <row r="14" spans="1:12" ht="127.5" customHeight="1">
      <c r="A14" s="14" t="s">
        <v>24</v>
      </c>
      <c r="B14" s="27">
        <v>2014</v>
      </c>
      <c r="C14" s="27">
        <v>2014</v>
      </c>
      <c r="D14" s="39" t="s">
        <v>33</v>
      </c>
      <c r="E14" s="27"/>
      <c r="F14" s="40"/>
      <c r="G14" s="33">
        <v>37081.82</v>
      </c>
      <c r="H14" s="53">
        <f t="shared" si="0"/>
        <v>37081.82</v>
      </c>
      <c r="I14" s="28" t="s">
        <v>31</v>
      </c>
      <c r="J14" s="16"/>
      <c r="K14" s="16"/>
      <c r="L14" s="16"/>
    </row>
    <row r="15" spans="1:12" ht="55.5" customHeight="1">
      <c r="A15" s="14" t="s">
        <v>24</v>
      </c>
      <c r="B15" s="27">
        <v>2013</v>
      </c>
      <c r="C15" s="27">
        <v>2013</v>
      </c>
      <c r="D15" s="39" t="s">
        <v>35</v>
      </c>
      <c r="E15" s="27"/>
      <c r="F15" s="33">
        <v>3500</v>
      </c>
      <c r="G15" s="27"/>
      <c r="H15" s="53">
        <f t="shared" si="0"/>
        <v>3500</v>
      </c>
      <c r="I15" s="28" t="s">
        <v>31</v>
      </c>
      <c r="J15" s="16"/>
      <c r="K15" s="16"/>
      <c r="L15" s="16"/>
    </row>
    <row r="16" spans="1:12" ht="69.75" customHeight="1">
      <c r="A16" s="14" t="s">
        <v>24</v>
      </c>
      <c r="B16" s="27">
        <v>2013</v>
      </c>
      <c r="C16" s="27">
        <v>2013</v>
      </c>
      <c r="D16" s="32" t="s">
        <v>34</v>
      </c>
      <c r="E16" s="27"/>
      <c r="F16" s="33">
        <v>3800</v>
      </c>
      <c r="G16" s="27"/>
      <c r="H16" s="53">
        <f t="shared" si="0"/>
        <v>3800</v>
      </c>
      <c r="I16" s="28" t="s">
        <v>31</v>
      </c>
      <c r="J16" s="16"/>
      <c r="K16" s="16"/>
      <c r="L16" s="16"/>
    </row>
    <row r="17" spans="1:12" ht="64.5" customHeight="1">
      <c r="A17" s="14" t="s">
        <v>24</v>
      </c>
      <c r="B17" s="27">
        <v>2013</v>
      </c>
      <c r="C17" s="27">
        <v>2013</v>
      </c>
      <c r="D17" s="39" t="s">
        <v>36</v>
      </c>
      <c r="E17" s="27"/>
      <c r="F17" s="41">
        <v>2098</v>
      </c>
      <c r="G17" s="27"/>
      <c r="H17" s="53">
        <f t="shared" si="0"/>
        <v>2098</v>
      </c>
      <c r="I17" s="28" t="s">
        <v>31</v>
      </c>
      <c r="J17" s="17"/>
      <c r="K17" s="17"/>
      <c r="L17" s="17"/>
    </row>
    <row r="18" spans="1:12" ht="63" customHeight="1">
      <c r="A18" s="14" t="s">
        <v>24</v>
      </c>
      <c r="B18" s="27">
        <v>2012</v>
      </c>
      <c r="C18" s="27">
        <v>2014</v>
      </c>
      <c r="D18" s="42" t="s">
        <v>37</v>
      </c>
      <c r="E18" s="43">
        <v>344.68200000000002</v>
      </c>
      <c r="F18" s="33">
        <v>11029</v>
      </c>
      <c r="G18" s="33">
        <v>500</v>
      </c>
      <c r="H18" s="53">
        <f t="shared" si="0"/>
        <v>11873.682000000001</v>
      </c>
      <c r="I18" s="28" t="s">
        <v>31</v>
      </c>
      <c r="J18" s="17"/>
      <c r="K18" s="6"/>
      <c r="L18" s="6"/>
    </row>
    <row r="19" spans="1:12" ht="66.75" customHeight="1">
      <c r="A19" s="14" t="s">
        <v>24</v>
      </c>
      <c r="B19" s="27">
        <v>2012</v>
      </c>
      <c r="C19" s="27">
        <v>2014</v>
      </c>
      <c r="D19" s="42" t="s">
        <v>49</v>
      </c>
      <c r="E19" s="18"/>
      <c r="F19" s="33">
        <f>4110+8359</f>
        <v>12469</v>
      </c>
      <c r="G19" s="33">
        <v>500</v>
      </c>
      <c r="H19" s="53">
        <f t="shared" si="0"/>
        <v>12969</v>
      </c>
      <c r="I19" s="28" t="s">
        <v>31</v>
      </c>
      <c r="J19" s="17"/>
      <c r="K19" s="26"/>
      <c r="L19" s="26"/>
    </row>
    <row r="20" spans="1:12" ht="64.5" customHeight="1">
      <c r="A20" s="14" t="s">
        <v>24</v>
      </c>
      <c r="B20" s="27">
        <v>2013</v>
      </c>
      <c r="C20" s="27">
        <v>2014</v>
      </c>
      <c r="D20" s="44" t="s">
        <v>38</v>
      </c>
      <c r="E20" s="27"/>
      <c r="F20" s="41">
        <v>5500</v>
      </c>
      <c r="G20" s="33">
        <v>2000</v>
      </c>
      <c r="H20" s="53">
        <f t="shared" si="0"/>
        <v>7500</v>
      </c>
      <c r="I20" s="28" t="s">
        <v>31</v>
      </c>
      <c r="J20" s="17"/>
      <c r="K20" s="6"/>
      <c r="L20" s="6"/>
    </row>
    <row r="21" spans="1:12" ht="81" customHeight="1">
      <c r="A21" s="14" t="s">
        <v>24</v>
      </c>
      <c r="B21" s="27">
        <v>2013</v>
      </c>
      <c r="C21" s="27">
        <v>2014</v>
      </c>
      <c r="D21" s="39" t="s">
        <v>40</v>
      </c>
      <c r="E21" s="27"/>
      <c r="F21" s="45">
        <v>3000</v>
      </c>
      <c r="G21" s="33">
        <v>3000</v>
      </c>
      <c r="H21" s="53">
        <f t="shared" si="0"/>
        <v>6000</v>
      </c>
      <c r="I21" s="28" t="s">
        <v>31</v>
      </c>
      <c r="J21" s="17"/>
      <c r="K21" s="17"/>
      <c r="L21" s="17"/>
    </row>
    <row r="22" spans="1:12" ht="63" customHeight="1">
      <c r="A22" s="14" t="s">
        <v>24</v>
      </c>
      <c r="B22" s="27">
        <v>2013</v>
      </c>
      <c r="C22" s="27">
        <v>2014</v>
      </c>
      <c r="D22" s="39" t="s">
        <v>39</v>
      </c>
      <c r="E22" s="27"/>
      <c r="F22" s="45"/>
      <c r="G22" s="33">
        <v>12552.8</v>
      </c>
      <c r="H22" s="53">
        <f t="shared" si="0"/>
        <v>12552.8</v>
      </c>
      <c r="I22" s="28" t="s">
        <v>31</v>
      </c>
      <c r="J22" s="17"/>
      <c r="K22" s="17"/>
      <c r="L22" s="17"/>
    </row>
    <row r="23" spans="1:12" ht="66" customHeight="1">
      <c r="A23" s="14" t="s">
        <v>24</v>
      </c>
      <c r="B23" s="27">
        <v>2013</v>
      </c>
      <c r="C23" s="27">
        <v>2014</v>
      </c>
      <c r="D23" s="39" t="s">
        <v>41</v>
      </c>
      <c r="E23" s="27"/>
      <c r="F23" s="45"/>
      <c r="G23" s="33">
        <v>13850</v>
      </c>
      <c r="H23" s="53">
        <f t="shared" si="0"/>
        <v>13850</v>
      </c>
      <c r="I23" s="28" t="s">
        <v>31</v>
      </c>
      <c r="J23" s="17"/>
      <c r="K23" s="17"/>
      <c r="L23" s="17"/>
    </row>
    <row r="24" spans="1:12" ht="66" customHeight="1">
      <c r="A24" s="14" t="s">
        <v>24</v>
      </c>
      <c r="B24" s="27">
        <v>2012</v>
      </c>
      <c r="C24" s="27">
        <v>2015</v>
      </c>
      <c r="D24" s="39" t="s">
        <v>42</v>
      </c>
      <c r="E24" s="27"/>
      <c r="F24" s="41">
        <v>8148.22</v>
      </c>
      <c r="G24" s="33">
        <v>30966.2</v>
      </c>
      <c r="H24" s="53">
        <f t="shared" si="0"/>
        <v>39114.42</v>
      </c>
      <c r="I24" s="28" t="s">
        <v>31</v>
      </c>
      <c r="J24" s="17"/>
      <c r="K24" s="17"/>
      <c r="L24" s="17"/>
    </row>
    <row r="25" spans="1:12" ht="66" customHeight="1">
      <c r="A25" s="14" t="s">
        <v>24</v>
      </c>
      <c r="B25" s="27">
        <v>2012</v>
      </c>
      <c r="C25" s="27">
        <v>2013</v>
      </c>
      <c r="D25" s="39" t="s">
        <v>43</v>
      </c>
      <c r="E25" s="27"/>
      <c r="F25" s="45">
        <v>3367</v>
      </c>
      <c r="G25" s="33"/>
      <c r="H25" s="53">
        <f t="shared" si="0"/>
        <v>3367</v>
      </c>
      <c r="I25" s="28" t="s">
        <v>31</v>
      </c>
      <c r="J25" s="17"/>
      <c r="K25" s="17"/>
      <c r="L25" s="17"/>
    </row>
    <row r="26" spans="1:12" ht="66" customHeight="1">
      <c r="A26" s="14" t="s">
        <v>24</v>
      </c>
      <c r="B26" s="27">
        <v>2013</v>
      </c>
      <c r="C26" s="27">
        <v>2013</v>
      </c>
      <c r="D26" s="39" t="s">
        <v>44</v>
      </c>
      <c r="E26" s="27"/>
      <c r="F26" s="45">
        <v>1452</v>
      </c>
      <c r="G26" s="33"/>
      <c r="H26" s="53">
        <f t="shared" si="0"/>
        <v>1452</v>
      </c>
      <c r="I26" s="28" t="s">
        <v>31</v>
      </c>
      <c r="J26" s="17"/>
      <c r="K26" s="17"/>
      <c r="L26" s="17"/>
    </row>
    <row r="27" spans="1:12" ht="66" customHeight="1">
      <c r="A27" s="46" t="s">
        <v>26</v>
      </c>
      <c r="B27" s="27">
        <v>2012</v>
      </c>
      <c r="C27" s="27">
        <v>2013</v>
      </c>
      <c r="D27" s="35" t="s">
        <v>45</v>
      </c>
      <c r="E27" s="27"/>
      <c r="F27" s="45">
        <v>10750</v>
      </c>
      <c r="G27" s="33"/>
      <c r="H27" s="53">
        <f t="shared" si="0"/>
        <v>10750</v>
      </c>
      <c r="I27" s="28" t="s">
        <v>2</v>
      </c>
      <c r="J27" s="17"/>
      <c r="K27" s="17"/>
      <c r="L27" s="17"/>
    </row>
    <row r="28" spans="1:12" ht="66" customHeight="1">
      <c r="A28" s="46" t="s">
        <v>26</v>
      </c>
      <c r="B28" s="27">
        <v>2012</v>
      </c>
      <c r="C28" s="27">
        <v>2015</v>
      </c>
      <c r="D28" s="36" t="s">
        <v>47</v>
      </c>
      <c r="E28" s="27"/>
      <c r="F28" s="45">
        <v>12623</v>
      </c>
      <c r="G28" s="33">
        <f>11923+12450</f>
        <v>24373</v>
      </c>
      <c r="H28" s="53">
        <f t="shared" si="0"/>
        <v>36996</v>
      </c>
      <c r="I28" s="28" t="s">
        <v>2</v>
      </c>
      <c r="J28" s="17"/>
      <c r="K28" s="17"/>
      <c r="L28" s="17"/>
    </row>
    <row r="29" spans="1:12" ht="66" customHeight="1">
      <c r="A29" s="46" t="s">
        <v>26</v>
      </c>
      <c r="B29" s="27">
        <v>2014</v>
      </c>
      <c r="C29" s="27">
        <v>2015</v>
      </c>
      <c r="D29" s="37" t="s">
        <v>46</v>
      </c>
      <c r="E29" s="27"/>
      <c r="F29" s="45"/>
      <c r="G29" s="33">
        <v>9142</v>
      </c>
      <c r="H29" s="53">
        <f t="shared" si="0"/>
        <v>9142</v>
      </c>
      <c r="I29" s="28" t="s">
        <v>2</v>
      </c>
      <c r="J29" s="17"/>
      <c r="K29" s="17"/>
      <c r="L29" s="17"/>
    </row>
    <row r="30" spans="1:12" ht="66" customHeight="1">
      <c r="A30" s="46" t="s">
        <v>26</v>
      </c>
      <c r="B30" s="27">
        <v>2012</v>
      </c>
      <c r="C30" s="27">
        <v>2013</v>
      </c>
      <c r="D30" s="35" t="s">
        <v>48</v>
      </c>
      <c r="E30" s="27"/>
      <c r="F30" s="45">
        <v>7045</v>
      </c>
      <c r="G30" s="33"/>
      <c r="H30" s="53">
        <f t="shared" si="0"/>
        <v>7045</v>
      </c>
      <c r="I30" s="28" t="s">
        <v>2</v>
      </c>
      <c r="J30" s="17"/>
      <c r="K30" s="17"/>
      <c r="L30" s="17"/>
    </row>
    <row r="31" spans="1:12" ht="66" customHeight="1">
      <c r="A31" s="15" t="s">
        <v>26</v>
      </c>
      <c r="B31" s="27">
        <v>2012</v>
      </c>
      <c r="C31" s="27">
        <v>2014</v>
      </c>
      <c r="D31" s="15" t="s">
        <v>27</v>
      </c>
      <c r="E31" s="27">
        <v>0</v>
      </c>
      <c r="F31" s="45">
        <v>7000</v>
      </c>
      <c r="G31" s="33">
        <v>8885</v>
      </c>
      <c r="H31" s="53">
        <f t="shared" si="0"/>
        <v>15885</v>
      </c>
      <c r="I31" s="28" t="s">
        <v>2</v>
      </c>
      <c r="J31" s="17"/>
      <c r="K31" s="16"/>
      <c r="L31" s="16"/>
    </row>
    <row r="32" spans="1:12" s="34" customFormat="1" ht="20.25" customHeight="1">
      <c r="A32" s="48"/>
      <c r="B32" s="49"/>
      <c r="C32" s="49"/>
      <c r="D32" s="50"/>
      <c r="E32" s="49"/>
      <c r="F32" s="51"/>
      <c r="G32" s="52"/>
      <c r="H32" s="49"/>
      <c r="I32" s="47"/>
      <c r="J32" s="20"/>
      <c r="K32" s="20"/>
      <c r="L32" s="20"/>
    </row>
    <row r="33" spans="1:12" ht="24" customHeight="1">
      <c r="A33" s="19"/>
      <c r="B33" s="19"/>
      <c r="C33" s="19"/>
      <c r="D33" s="19"/>
      <c r="E33" s="19"/>
      <c r="F33" s="19"/>
      <c r="G33" s="19"/>
      <c r="H33" s="19"/>
      <c r="I33" s="20"/>
      <c r="J33" s="20"/>
      <c r="K33" s="20"/>
      <c r="L33" s="20"/>
    </row>
    <row r="34" spans="1:12" ht="41.25" customHeight="1">
      <c r="A34" s="21"/>
      <c r="B34" s="74" t="s">
        <v>1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2" ht="14.25">
      <c r="A35" s="21"/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2" ht="14.25">
      <c r="A36" s="21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4.25">
      <c r="A37" s="21"/>
      <c r="B37" s="22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8" spans="1:12" ht="15.75">
      <c r="A38" s="31" t="s">
        <v>50</v>
      </c>
      <c r="B38" s="31"/>
      <c r="C38" s="31"/>
      <c r="D38" s="31"/>
      <c r="E38" s="31"/>
      <c r="F38" s="31"/>
      <c r="G38" s="31"/>
      <c r="H38" s="31"/>
      <c r="I38" s="31"/>
      <c r="J38" s="31"/>
      <c r="K38" s="31" t="s">
        <v>3</v>
      </c>
      <c r="L38" s="29"/>
    </row>
  </sheetData>
  <sheetProtection selectLockedCells="1" selectUnlockedCells="1"/>
  <mergeCells count="13">
    <mergeCell ref="D5:H5"/>
    <mergeCell ref="B34:L34"/>
    <mergeCell ref="J5:L7"/>
    <mergeCell ref="A2:I2"/>
    <mergeCell ref="A3:I3"/>
    <mergeCell ref="A4:I4"/>
    <mergeCell ref="D6:D8"/>
    <mergeCell ref="E6:H6"/>
    <mergeCell ref="E7:G7"/>
    <mergeCell ref="H7:H8"/>
    <mergeCell ref="I5:I8"/>
    <mergeCell ref="A5:A8"/>
    <mergeCell ref="B5:C7"/>
  </mergeCells>
  <phoneticPr fontId="26" type="noConversion"/>
  <pageMargins left="0.39370078740157483" right="0.39370078740157483" top="0.39370078740157483" bottom="0.39370078740157483" header="0.11811023622047245" footer="0.1181102362204724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96" zoomScaleNormal="96" workbookViewId="0">
      <selection activeCell="O16" sqref="O16"/>
    </sheetView>
  </sheetViews>
  <sheetFormatPr defaultRowHeight="12.75"/>
  <cols>
    <col min="1" max="1" width="17.5703125" style="34" customWidth="1"/>
    <col min="2" max="3" width="11.140625" style="34" customWidth="1"/>
    <col min="4" max="4" width="54.42578125" style="34" customWidth="1"/>
    <col min="5" max="5" width="15.5703125" style="34" customWidth="1"/>
    <col min="6" max="6" width="9.42578125" style="34" hidden="1" customWidth="1"/>
    <col min="7" max="7" width="1.85546875" style="34" hidden="1" customWidth="1"/>
    <col min="8" max="8" width="13.5703125" style="34" customWidth="1"/>
    <col min="9" max="9" width="16.5703125" style="34" customWidth="1"/>
    <col min="10" max="10" width="14" style="34" customWidth="1"/>
    <col min="11" max="11" width="10.7109375" style="34" customWidth="1"/>
    <col min="12" max="12" width="11.85546875" style="34" customWidth="1"/>
    <col min="13" max="13" width="10.140625" style="34" bestFit="1" customWidth="1"/>
    <col min="14" max="16384" width="9.140625" style="34"/>
  </cols>
  <sheetData>
    <row r="1" spans="1:12" ht="22.5">
      <c r="B1" s="24"/>
      <c r="C1" s="24"/>
      <c r="D1" s="25"/>
      <c r="E1" s="25"/>
      <c r="F1" s="25"/>
      <c r="G1" s="25"/>
      <c r="H1" s="25"/>
      <c r="I1" s="25"/>
      <c r="J1" s="99" t="s">
        <v>68</v>
      </c>
      <c r="K1" s="99"/>
      <c r="L1" s="99"/>
    </row>
    <row r="2" spans="1:12" ht="22.5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42" customHeight="1">
      <c r="A3" s="80" t="s">
        <v>61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20.25" customHeigh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32.25" hidden="1" customHeight="1">
      <c r="B6" s="102" t="s">
        <v>51</v>
      </c>
      <c r="C6" s="102"/>
      <c r="D6" s="102"/>
      <c r="E6" s="102"/>
      <c r="F6" s="102"/>
      <c r="G6" s="102"/>
      <c r="H6" s="72"/>
      <c r="I6" s="96"/>
      <c r="J6" s="96"/>
      <c r="K6" s="96"/>
      <c r="L6" s="96"/>
    </row>
    <row r="7" spans="1:12" ht="20.25" hidden="1" customHeight="1">
      <c r="B7" s="102" t="s">
        <v>52</v>
      </c>
      <c r="C7" s="102"/>
      <c r="D7" s="102"/>
      <c r="E7" s="102"/>
      <c r="F7" s="102"/>
      <c r="G7" s="102"/>
      <c r="H7" s="72"/>
      <c r="I7" s="96"/>
      <c r="J7" s="96"/>
      <c r="K7" s="96"/>
      <c r="L7" s="96"/>
    </row>
    <row r="8" spans="1:12" ht="20.25" hidden="1" customHeight="1">
      <c r="B8" s="102" t="s">
        <v>0</v>
      </c>
      <c r="C8" s="102"/>
      <c r="D8" s="102"/>
      <c r="E8" s="102"/>
      <c r="F8" s="102"/>
      <c r="G8" s="102"/>
      <c r="H8" s="72"/>
      <c r="I8" s="96" t="s">
        <v>62</v>
      </c>
      <c r="J8" s="96"/>
      <c r="K8" s="96"/>
      <c r="L8" s="96"/>
    </row>
    <row r="9" spans="1:12" ht="20.25" hidden="1" customHeight="1">
      <c r="B9" s="102" t="s">
        <v>53</v>
      </c>
      <c r="C9" s="102"/>
      <c r="D9" s="102"/>
      <c r="E9" s="102"/>
      <c r="F9" s="102"/>
      <c r="G9" s="102"/>
      <c r="H9" s="72"/>
      <c r="I9" s="96"/>
      <c r="J9" s="96"/>
      <c r="K9" s="96"/>
      <c r="L9" s="96"/>
    </row>
    <row r="10" spans="1:12" ht="31.5" customHeight="1">
      <c r="A10" s="91" t="s">
        <v>0</v>
      </c>
      <c r="B10" s="76" t="s">
        <v>4</v>
      </c>
      <c r="C10" s="76"/>
      <c r="D10" s="83" t="s">
        <v>5</v>
      </c>
      <c r="E10" s="84"/>
      <c r="F10" s="84"/>
      <c r="G10" s="84"/>
      <c r="H10" s="85"/>
      <c r="I10" s="94" t="s">
        <v>66</v>
      </c>
      <c r="J10" s="76" t="s">
        <v>67</v>
      </c>
      <c r="K10" s="76"/>
      <c r="L10" s="76"/>
    </row>
    <row r="11" spans="1:12" ht="15" customHeight="1">
      <c r="A11" s="92"/>
      <c r="B11" s="76"/>
      <c r="C11" s="76"/>
      <c r="D11" s="94" t="s">
        <v>7</v>
      </c>
      <c r="E11" s="73" t="s">
        <v>8</v>
      </c>
      <c r="F11" s="73"/>
      <c r="G11" s="73"/>
      <c r="H11" s="73"/>
      <c r="I11" s="95"/>
      <c r="J11" s="76"/>
      <c r="K11" s="76"/>
      <c r="L11" s="76"/>
    </row>
    <row r="12" spans="1:12" ht="15" customHeight="1">
      <c r="A12" s="92"/>
      <c r="B12" s="76"/>
      <c r="C12" s="76"/>
      <c r="D12" s="95"/>
      <c r="E12" s="105" t="s">
        <v>9</v>
      </c>
      <c r="F12" s="105"/>
      <c r="G12" s="105"/>
      <c r="H12" s="86" t="s">
        <v>65</v>
      </c>
      <c r="I12" s="95"/>
      <c r="J12" s="76"/>
      <c r="K12" s="76"/>
      <c r="L12" s="76"/>
    </row>
    <row r="13" spans="1:12" ht="22.5" customHeight="1">
      <c r="A13" s="92"/>
      <c r="B13" s="94" t="s">
        <v>10</v>
      </c>
      <c r="C13" s="94" t="s">
        <v>11</v>
      </c>
      <c r="D13" s="95"/>
      <c r="E13" s="107" t="s">
        <v>56</v>
      </c>
      <c r="F13" s="107" t="s">
        <v>56</v>
      </c>
      <c r="G13" s="107" t="s">
        <v>57</v>
      </c>
      <c r="H13" s="87"/>
      <c r="I13" s="95"/>
      <c r="J13" s="94" t="s">
        <v>14</v>
      </c>
      <c r="K13" s="94" t="s">
        <v>29</v>
      </c>
      <c r="L13" s="76" t="s">
        <v>12</v>
      </c>
    </row>
    <row r="14" spans="1:12" ht="51.75" customHeight="1">
      <c r="A14" s="93"/>
      <c r="B14" s="106"/>
      <c r="C14" s="106"/>
      <c r="D14" s="106"/>
      <c r="E14" s="108"/>
      <c r="F14" s="108"/>
      <c r="G14" s="108"/>
      <c r="H14" s="88"/>
      <c r="I14" s="95"/>
      <c r="J14" s="95"/>
      <c r="K14" s="95"/>
      <c r="L14" s="76"/>
    </row>
    <row r="15" spans="1:12" ht="16.5" customHeight="1">
      <c r="A15" s="54">
        <v>1</v>
      </c>
      <c r="B15" s="54">
        <v>2</v>
      </c>
      <c r="C15" s="54">
        <v>3</v>
      </c>
      <c r="D15" s="54">
        <v>4</v>
      </c>
      <c r="E15" s="54">
        <v>5</v>
      </c>
      <c r="F15" s="54">
        <v>6</v>
      </c>
      <c r="G15" s="54">
        <v>7</v>
      </c>
      <c r="H15" s="54">
        <v>6</v>
      </c>
      <c r="I15" s="54">
        <v>7</v>
      </c>
      <c r="J15" s="54">
        <v>8</v>
      </c>
      <c r="K15" s="54">
        <v>9</v>
      </c>
      <c r="L15" s="54">
        <v>10</v>
      </c>
    </row>
    <row r="16" spans="1:12" ht="24.75" customHeight="1">
      <c r="A16" s="89"/>
      <c r="B16" s="103"/>
      <c r="C16" s="103"/>
      <c r="D16" s="109" t="s">
        <v>55</v>
      </c>
      <c r="E16" s="66">
        <f>E17</f>
        <v>45</v>
      </c>
      <c r="F16" s="66">
        <f t="shared" ref="F16:H16" si="0">F17</f>
        <v>116044.84</v>
      </c>
      <c r="G16" s="66">
        <f t="shared" si="0"/>
        <v>121034.77</v>
      </c>
      <c r="H16" s="66">
        <f t="shared" si="0"/>
        <v>45</v>
      </c>
      <c r="I16" s="56" t="s">
        <v>54</v>
      </c>
      <c r="J16" s="70"/>
      <c r="K16" s="59"/>
      <c r="L16" s="60"/>
    </row>
    <row r="17" spans="1:13" ht="27" customHeight="1">
      <c r="A17" s="90"/>
      <c r="B17" s="104"/>
      <c r="C17" s="104"/>
      <c r="D17" s="110"/>
      <c r="E17" s="64">
        <v>45</v>
      </c>
      <c r="F17" s="64">
        <v>116044.84</v>
      </c>
      <c r="G17" s="64">
        <v>121034.77</v>
      </c>
      <c r="H17" s="64">
        <v>45</v>
      </c>
      <c r="I17" s="58" t="s">
        <v>31</v>
      </c>
      <c r="J17" s="70"/>
      <c r="K17" s="61"/>
      <c r="L17" s="54"/>
    </row>
    <row r="18" spans="1:13" ht="23.25" customHeight="1">
      <c r="A18" s="81" t="s">
        <v>64</v>
      </c>
      <c r="B18" s="76">
        <v>2016</v>
      </c>
      <c r="C18" s="76">
        <v>2016</v>
      </c>
      <c r="D18" s="81" t="s">
        <v>60</v>
      </c>
      <c r="E18" s="69">
        <f>E19</f>
        <v>45</v>
      </c>
      <c r="F18" s="69">
        <f t="shared" ref="F18:H18" si="1">F19</f>
        <v>21024.400000000001</v>
      </c>
      <c r="G18" s="69">
        <f t="shared" si="1"/>
        <v>29268.799999999999</v>
      </c>
      <c r="H18" s="69">
        <f t="shared" si="1"/>
        <v>45</v>
      </c>
      <c r="I18" s="68" t="s">
        <v>54</v>
      </c>
      <c r="J18" s="26"/>
      <c r="K18" s="65"/>
      <c r="L18" s="54"/>
    </row>
    <row r="19" spans="1:13" ht="52.5" customHeight="1">
      <c r="A19" s="82"/>
      <c r="B19" s="76"/>
      <c r="C19" s="76"/>
      <c r="D19" s="82"/>
      <c r="E19" s="67">
        <v>45</v>
      </c>
      <c r="F19" s="67">
        <v>21024.400000000001</v>
      </c>
      <c r="G19" s="67">
        <v>29268.799999999999</v>
      </c>
      <c r="H19" s="67">
        <v>45</v>
      </c>
      <c r="I19" s="57" t="s">
        <v>31</v>
      </c>
      <c r="J19" s="70"/>
      <c r="K19" s="26"/>
      <c r="L19" s="26"/>
      <c r="M19" s="34" t="s">
        <v>59</v>
      </c>
    </row>
    <row r="20" spans="1:13" ht="17.25" customHeight="1">
      <c r="A20" s="30"/>
      <c r="B20" s="29"/>
      <c r="C20" s="97"/>
      <c r="D20" s="98"/>
      <c r="E20" s="98"/>
      <c r="F20" s="98"/>
      <c r="G20" s="98"/>
      <c r="H20" s="71"/>
      <c r="I20" s="63"/>
      <c r="J20" s="29"/>
      <c r="K20" s="29"/>
      <c r="L20" s="29"/>
    </row>
    <row r="21" spans="1:13" ht="15" customHeight="1">
      <c r="A21" s="30"/>
      <c r="B21" s="30"/>
      <c r="C21" s="97"/>
      <c r="D21" s="98"/>
      <c r="E21" s="98"/>
      <c r="F21" s="98"/>
      <c r="G21" s="98"/>
      <c r="H21" s="71"/>
      <c r="I21" s="63"/>
      <c r="J21" s="29"/>
      <c r="K21" s="29"/>
      <c r="L21" s="29"/>
    </row>
    <row r="22" spans="1:13" ht="15">
      <c r="B22" s="29"/>
      <c r="C22" s="62"/>
      <c r="D22" s="62"/>
      <c r="E22" s="62"/>
      <c r="F22" s="62"/>
      <c r="G22" s="62"/>
      <c r="H22" s="62"/>
      <c r="I22" s="62"/>
      <c r="J22" s="29"/>
      <c r="K22" s="29"/>
      <c r="L22" s="29"/>
    </row>
    <row r="23" spans="1:13" ht="15">
      <c r="B23" s="29"/>
      <c r="C23" s="62"/>
      <c r="D23" s="62"/>
      <c r="E23" s="62"/>
      <c r="F23" s="62"/>
      <c r="G23" s="62"/>
      <c r="H23" s="62"/>
      <c r="I23" s="62"/>
      <c r="J23" s="29"/>
      <c r="K23" s="29"/>
      <c r="L23" s="29"/>
    </row>
    <row r="24" spans="1:13" ht="15">
      <c r="B24" s="29"/>
      <c r="C24" s="62"/>
      <c r="D24" s="62"/>
      <c r="E24" s="62"/>
      <c r="F24" s="62"/>
      <c r="G24" s="62"/>
      <c r="H24" s="62"/>
      <c r="I24" s="62"/>
      <c r="J24" s="29"/>
      <c r="K24" s="29"/>
      <c r="L24" s="29"/>
    </row>
    <row r="25" spans="1:13" ht="15.75">
      <c r="B25" s="31" t="s">
        <v>58</v>
      </c>
      <c r="C25" s="29"/>
      <c r="E25" s="31"/>
      <c r="F25" s="31"/>
      <c r="G25" s="31"/>
      <c r="H25" s="31"/>
      <c r="I25" s="31"/>
      <c r="J25" s="29"/>
      <c r="K25" s="31" t="s">
        <v>63</v>
      </c>
      <c r="L25" s="29"/>
    </row>
    <row r="26" spans="1:13"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</sheetData>
  <mergeCells count="39">
    <mergeCell ref="F13:F14"/>
    <mergeCell ref="G13:G14"/>
    <mergeCell ref="B18:B19"/>
    <mergeCell ref="C18:C19"/>
    <mergeCell ref="D18:D19"/>
    <mergeCell ref="C16:C17"/>
    <mergeCell ref="D16:D17"/>
    <mergeCell ref="C21:G21"/>
    <mergeCell ref="J1:L1"/>
    <mergeCell ref="B2:L2"/>
    <mergeCell ref="C20:G20"/>
    <mergeCell ref="B5:L5"/>
    <mergeCell ref="B10:C12"/>
    <mergeCell ref="B6:G6"/>
    <mergeCell ref="B7:G7"/>
    <mergeCell ref="B8:G8"/>
    <mergeCell ref="I6:L6"/>
    <mergeCell ref="I7:L7"/>
    <mergeCell ref="I8:L8"/>
    <mergeCell ref="B9:G9"/>
    <mergeCell ref="B16:B17"/>
    <mergeCell ref="E12:G12"/>
    <mergeCell ref="B13:B14"/>
    <mergeCell ref="A3:L3"/>
    <mergeCell ref="A18:A19"/>
    <mergeCell ref="D10:H10"/>
    <mergeCell ref="E11:H11"/>
    <mergeCell ref="H12:H14"/>
    <mergeCell ref="A16:A17"/>
    <mergeCell ref="A10:A14"/>
    <mergeCell ref="K13:K14"/>
    <mergeCell ref="J13:J14"/>
    <mergeCell ref="I9:L9"/>
    <mergeCell ref="I10:I14"/>
    <mergeCell ref="J10:L12"/>
    <mergeCell ref="L13:L14"/>
    <mergeCell ref="C13:C14"/>
    <mergeCell ref="E13:E14"/>
    <mergeCell ref="D11:D14"/>
  </mergeCells>
  <phoneticPr fontId="26" type="noConversion"/>
  <pageMargins left="0.39370078740157483" right="0.39370078740157483" top="0.19685039370078741" bottom="0.19685039370078741" header="0" footer="0.11811023622047245"/>
  <pageSetup paperSize="9" scale="80" orientation="landscape" r:id="rId1"/>
  <headerFooter alignWithMargins="0"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2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СТ-ИП(план)</vt:lpstr>
      <vt:lpstr>СТ-ИП(отчет)</vt:lpstr>
      <vt:lpstr>Лист3</vt:lpstr>
      <vt:lpstr>'СТ-ИП(отчет)'!Заголовки_для_печати</vt:lpstr>
      <vt:lpstr>'СТ-ИП(отчет)'!Область_печати</vt:lpstr>
    </vt:vector>
  </TitlesOfParts>
  <Company>gptek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ТРОФИМОВА ЕКАТЕРИНА СЕРГЕЕВНА</cp:lastModifiedBy>
  <cp:lastPrinted>2016-04-18T14:01:46Z</cp:lastPrinted>
  <dcterms:created xsi:type="dcterms:W3CDTF">2013-04-25T11:37:41Z</dcterms:created>
  <dcterms:modified xsi:type="dcterms:W3CDTF">2016-04-18T14:02:02Z</dcterms:modified>
</cp:coreProperties>
</file>