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90" yWindow="90" windowWidth="19440" windowHeight="9480"/>
  </bookViews>
  <sheets>
    <sheet name="01.10.2018" sheetId="1" r:id="rId1"/>
  </sheets>
  <calcPr calcId="145621" refMode="R1C1"/>
</workbook>
</file>

<file path=xl/calcChain.xml><?xml version="1.0" encoding="utf-8"?>
<calcChain xmlns="http://schemas.openxmlformats.org/spreadsheetml/2006/main">
  <c r="C22" i="1" l="1"/>
  <c r="D22" i="1"/>
  <c r="E22" i="1"/>
  <c r="F22" i="1"/>
  <c r="G22" i="1"/>
  <c r="H22" i="1"/>
  <c r="I22" i="1"/>
  <c r="J22" i="1"/>
  <c r="K22" i="1"/>
  <c r="C24" i="1"/>
  <c r="D24" i="1"/>
  <c r="E24" i="1"/>
  <c r="F24" i="1"/>
  <c r="G24" i="1"/>
  <c r="H24" i="1"/>
  <c r="I24" i="1"/>
  <c r="J24" i="1"/>
  <c r="K24" i="1"/>
  <c r="C26" i="1"/>
  <c r="D26" i="1"/>
  <c r="E26" i="1"/>
  <c r="F26" i="1"/>
  <c r="G26" i="1"/>
  <c r="H26" i="1"/>
  <c r="I26" i="1"/>
  <c r="J26" i="1"/>
  <c r="K26" i="1"/>
</calcChain>
</file>

<file path=xl/sharedStrings.xml><?xml version="1.0" encoding="utf-8"?>
<sst xmlns="http://schemas.openxmlformats.org/spreadsheetml/2006/main" count="38" uniqueCount="38">
  <si>
    <t xml:space="preserve">Справка о  дебиторской задолженности организаций, потребляющих тепловую энергию </t>
  </si>
  <si>
    <t>тыс. руб.</t>
  </si>
  <si>
    <t>Потребители услуг</t>
  </si>
  <si>
    <t>Всего задолженность</t>
  </si>
  <si>
    <t>Текущая задолженность</t>
  </si>
  <si>
    <t>Просроченная задолженность</t>
  </si>
  <si>
    <t>Сумма текущей задолженности</t>
  </si>
  <si>
    <t>за текущий месяц</t>
  </si>
  <si>
    <t>за предыдущий месяц</t>
  </si>
  <si>
    <t>Сумма просроченной задолженности</t>
  </si>
  <si>
    <t>задолженность свыше 2-х месяцев до года</t>
  </si>
  <si>
    <t>задолженность свыше года до 2-х лет</t>
  </si>
  <si>
    <t>задолженность свыше 2-х лет до 3-х лет</t>
  </si>
  <si>
    <t>задолженность свыше  3-х лет</t>
  </si>
  <si>
    <t>1.1</t>
  </si>
  <si>
    <t>Гос. жил. фонд (ГУ "Жилищное агентство", ГУ РЭП, Госжилфонд и др.)</t>
  </si>
  <si>
    <t>1.2</t>
  </si>
  <si>
    <t>Управляющие компании (ЖКС, ОСЖ и др.)</t>
  </si>
  <si>
    <t>1.3</t>
  </si>
  <si>
    <t>ЖСК,ЖК,ТСЖ</t>
  </si>
  <si>
    <t>1.4</t>
  </si>
  <si>
    <t>Население по прямым договорам</t>
  </si>
  <si>
    <t>2</t>
  </si>
  <si>
    <t xml:space="preserve">Бюджетные учреждения Санкт - Петербурга </t>
  </si>
  <si>
    <t>3</t>
  </si>
  <si>
    <t>Учреждения, финансируемые за счет субсидий бюджета Санкт - Петербурга</t>
  </si>
  <si>
    <t>4</t>
  </si>
  <si>
    <t>Бюджетные учреждения, финансируемые из федерального бюджета</t>
  </si>
  <si>
    <t>5</t>
  </si>
  <si>
    <t>Бюджетные учреждения, финансируемые из областного бюджета</t>
  </si>
  <si>
    <t>6</t>
  </si>
  <si>
    <t>Индивидуальный жилой фонд</t>
  </si>
  <si>
    <t>7</t>
  </si>
  <si>
    <t>Прочие потребители</t>
  </si>
  <si>
    <t>Дебиторская задолженность, всего</t>
  </si>
  <si>
    <t>Исполнители коммунальных услуг, предоставляющие коммунальные услуги населению, в т.ч.</t>
  </si>
  <si>
    <t>1</t>
  </si>
  <si>
    <t xml:space="preserve"> от ГУП "ТЭК СПб" по состоянию на 01.10.2018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</si>
</sst>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0"/>
      <name val="Arial"/>
      <family val="2"/>
      <charset val="204"/>
    </font>
    <font>
      <sz val="8"/>
      <name val="Arial"/>
      <family val="2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31">
    <xf numFmtId="0" fontId="0" fillId="0" borderId="0" xfId="0"/>
    <xf numFmtId="0" fontId="1" fillId="0" borderId="0" xfId="0" applyFont="1"/>
    <xf numFmtId="49" fontId="2" fillId="0" borderId="0" xfId="0" applyNumberFormat="1" applyFont="1"/>
    <xf numFmtId="0" fontId="2" fillId="0" borderId="0" xfId="0" applyFont="1"/>
    <xf numFmtId="4" fontId="1" fillId="0" borderId="0" xfId="0" applyNumberFormat="1" applyFont="1"/>
    <xf numFmtId="4" fontId="1" fillId="2" borderId="0" xfId="0" applyNumberFormat="1" applyFont="1" applyFill="1"/>
    <xf numFmtId="49" fontId="1" fillId="0" borderId="0" xfId="0" applyNumberFormat="1" applyFont="1"/>
    <xf numFmtId="4" fontId="2" fillId="0" borderId="0" xfId="0" applyNumberFormat="1" applyFont="1"/>
    <xf numFmtId="0" fontId="2" fillId="0" borderId="0" xfId="0" applyFont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2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4" fontId="3" fillId="2" borderId="10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0" fontId="2" fillId="0" borderId="10" xfId="0" applyFont="1" applyBorder="1" applyAlignment="1"/>
    <xf numFmtId="0" fontId="2" fillId="0" borderId="0" xfId="0" applyFont="1" applyBorder="1" applyAlignment="1"/>
    <xf numFmtId="4" fontId="2" fillId="3" borderId="0" xfId="0" applyNumberFormat="1" applyFont="1" applyFill="1" applyBorder="1" applyAlignment="1">
      <alignment horizontal="right"/>
    </xf>
    <xf numFmtId="4" fontId="2" fillId="2" borderId="0" xfId="0" applyNumberFormat="1" applyFont="1" applyFill="1" applyBorder="1" applyAlignment="1">
      <alignment horizontal="right"/>
    </xf>
    <xf numFmtId="4" fontId="5" fillId="2" borderId="10" xfId="0" applyNumberFormat="1" applyFont="1" applyFill="1" applyBorder="1" applyAlignment="1">
      <alignment horizontal="right"/>
    </xf>
    <xf numFmtId="49" fontId="0" fillId="0" borderId="10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/>
    <xf numFmtId="0" fontId="1" fillId="0" borderId="7" xfId="0" applyFont="1" applyBorder="1" applyAlignment="1"/>
    <xf numFmtId="0" fontId="1" fillId="0" borderId="8" xfId="0" applyFont="1" applyBorder="1" applyAlignment="1"/>
    <xf numFmtId="4" fontId="2" fillId="0" borderId="3" xfId="0" applyNumberFormat="1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</cellXfs>
  <cellStyles count="8">
    <cellStyle name="Обычный" xfId="0" builtinId="0"/>
    <cellStyle name="Обычный 2" xfId="6"/>
    <cellStyle name="Обычный 2 2" xfId="1"/>
    <cellStyle name="Обычный 2 3" xfId="2"/>
    <cellStyle name="Обычный 2 4" xfId="3"/>
    <cellStyle name="Обычный 2 5" xfId="4"/>
    <cellStyle name="Обычный 2 6" xfId="5"/>
    <cellStyle name="Обычный 3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tabSelected="1" zoomScaleNormal="100" workbookViewId="0">
      <selection activeCell="I18" sqref="I18"/>
    </sheetView>
  </sheetViews>
  <sheetFormatPr defaultColWidth="8.85546875" defaultRowHeight="12.75" x14ac:dyDescent="0.2"/>
  <cols>
    <col min="1" max="1" width="3.5703125" style="6" customWidth="1"/>
    <col min="2" max="2" width="31.5703125" style="1" customWidth="1"/>
    <col min="3" max="3" width="13.85546875" style="4" customWidth="1"/>
    <col min="4" max="4" width="12.28515625" style="4" customWidth="1"/>
    <col min="5" max="6" width="11.85546875" style="4" customWidth="1"/>
    <col min="7" max="7" width="11.85546875" style="5" customWidth="1"/>
    <col min="8" max="9" width="12" style="4" customWidth="1"/>
    <col min="10" max="10" width="10.7109375" style="4" customWidth="1"/>
    <col min="11" max="11" width="12.5703125" style="4" customWidth="1"/>
    <col min="12" max="16384" width="8.85546875" style="1"/>
  </cols>
  <sheetData>
    <row r="1" spans="1:15" x14ac:dyDescent="0.2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5" x14ac:dyDescent="0.2">
      <c r="A2" s="21" t="s">
        <v>37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5" x14ac:dyDescent="0.2">
      <c r="A3" s="2"/>
      <c r="B3" s="3"/>
    </row>
    <row r="4" spans="1:15" x14ac:dyDescent="0.2">
      <c r="K4" s="7" t="s">
        <v>1</v>
      </c>
    </row>
    <row r="5" spans="1:15" s="8" customFormat="1" ht="20.45" customHeight="1" x14ac:dyDescent="0.2">
      <c r="A5" s="22" t="s">
        <v>2</v>
      </c>
      <c r="B5" s="23"/>
      <c r="C5" s="26" t="s">
        <v>3</v>
      </c>
      <c r="D5" s="28" t="s">
        <v>4</v>
      </c>
      <c r="E5" s="29"/>
      <c r="F5" s="30"/>
      <c r="G5" s="28" t="s">
        <v>5</v>
      </c>
      <c r="H5" s="29"/>
      <c r="I5" s="29"/>
      <c r="J5" s="29"/>
      <c r="K5" s="30"/>
    </row>
    <row r="6" spans="1:15" s="8" customFormat="1" ht="79.5" customHeight="1" x14ac:dyDescent="0.2">
      <c r="A6" s="24"/>
      <c r="B6" s="25"/>
      <c r="C6" s="27"/>
      <c r="D6" s="9" t="s">
        <v>6</v>
      </c>
      <c r="E6" s="9" t="s">
        <v>7</v>
      </c>
      <c r="F6" s="9" t="s">
        <v>8</v>
      </c>
      <c r="G6" s="10" t="s">
        <v>9</v>
      </c>
      <c r="H6" s="9" t="s">
        <v>10</v>
      </c>
      <c r="I6" s="9" t="s">
        <v>11</v>
      </c>
      <c r="J6" s="9" t="s">
        <v>12</v>
      </c>
      <c r="K6" s="9" t="s">
        <v>13</v>
      </c>
    </row>
    <row r="7" spans="1:15" ht="25.5" x14ac:dyDescent="0.2">
      <c r="A7" s="15"/>
      <c r="B7" s="12" t="s">
        <v>34</v>
      </c>
      <c r="C7" s="13">
        <v>8816499.4836199991</v>
      </c>
      <c r="D7" s="13">
        <v>952512.7953900001</v>
      </c>
      <c r="E7" s="13">
        <v>655932.83247999998</v>
      </c>
      <c r="F7" s="13">
        <v>296579.96290999994</v>
      </c>
      <c r="G7" s="13">
        <v>7863986.6882300004</v>
      </c>
      <c r="H7" s="13">
        <v>4022277.0950200004</v>
      </c>
      <c r="I7" s="13">
        <v>1454554.8054</v>
      </c>
      <c r="J7" s="13">
        <v>977848.04614999995</v>
      </c>
      <c r="K7" s="13">
        <v>1409306.7416600001</v>
      </c>
    </row>
    <row r="8" spans="1:15" ht="51" x14ac:dyDescent="0.2">
      <c r="A8" s="11" t="s">
        <v>36</v>
      </c>
      <c r="B8" s="12" t="s">
        <v>35</v>
      </c>
      <c r="C8" s="13">
        <v>7077453.8213099996</v>
      </c>
      <c r="D8" s="13">
        <v>748278.67796</v>
      </c>
      <c r="E8" s="13">
        <v>484113.8947</v>
      </c>
      <c r="F8" s="13">
        <v>264164.78326</v>
      </c>
      <c r="G8" s="13">
        <v>6329175.1433500005</v>
      </c>
      <c r="H8" s="13">
        <v>3542585.1219600001</v>
      </c>
      <c r="I8" s="13">
        <v>1033470.6133</v>
      </c>
      <c r="J8" s="13">
        <v>688797.30949000001</v>
      </c>
      <c r="K8" s="13">
        <v>1064322.0985999999</v>
      </c>
    </row>
    <row r="9" spans="1:15" ht="38.25" x14ac:dyDescent="0.2">
      <c r="A9" s="20" t="s">
        <v>14</v>
      </c>
      <c r="B9" s="12" t="s">
        <v>15</v>
      </c>
      <c r="C9" s="19">
        <v>49752.628370000006</v>
      </c>
      <c r="D9" s="19">
        <v>3663.9719699999996</v>
      </c>
      <c r="E9" s="19">
        <v>2680.7160099999996</v>
      </c>
      <c r="F9" s="19">
        <v>983.25595999999996</v>
      </c>
      <c r="G9" s="19">
        <v>46088.6564</v>
      </c>
      <c r="H9" s="19">
        <v>23981.95998</v>
      </c>
      <c r="I9" s="19">
        <v>20482.357830000001</v>
      </c>
      <c r="J9" s="19">
        <v>1624.3385899999998</v>
      </c>
      <c r="K9" s="19">
        <v>0</v>
      </c>
    </row>
    <row r="10" spans="1:15" ht="25.5" x14ac:dyDescent="0.2">
      <c r="A10" s="14" t="s">
        <v>16</v>
      </c>
      <c r="B10" s="12" t="s">
        <v>17</v>
      </c>
      <c r="C10" s="19">
        <v>5655539.7048699996</v>
      </c>
      <c r="D10" s="19">
        <v>506799.02850000001</v>
      </c>
      <c r="E10" s="19">
        <v>299506.01658</v>
      </c>
      <c r="F10" s="19">
        <v>207293.01191999999</v>
      </c>
      <c r="G10" s="19">
        <v>5148740.6763699995</v>
      </c>
      <c r="H10" s="19">
        <v>2925570.3346499996</v>
      </c>
      <c r="I10" s="19">
        <v>825539.82235999999</v>
      </c>
      <c r="J10" s="19">
        <v>558703.1945499999</v>
      </c>
      <c r="K10" s="19">
        <v>838927.3248099999</v>
      </c>
    </row>
    <row r="11" spans="1:15" x14ac:dyDescent="0.2">
      <c r="A11" s="14" t="s">
        <v>18</v>
      </c>
      <c r="B11" s="12" t="s">
        <v>19</v>
      </c>
      <c r="C11" s="19">
        <v>1302819.4198099999</v>
      </c>
      <c r="D11" s="19">
        <v>232381.45618000001</v>
      </c>
      <c r="E11" s="19">
        <v>177228.3542</v>
      </c>
      <c r="F11" s="19">
        <v>55153.101980000007</v>
      </c>
      <c r="G11" s="19">
        <v>1070437.9636299999</v>
      </c>
      <c r="H11" s="19">
        <v>591685.24237999995</v>
      </c>
      <c r="I11" s="19">
        <v>164464.00623</v>
      </c>
      <c r="J11" s="19">
        <v>88893.941230000011</v>
      </c>
      <c r="K11" s="19">
        <v>225394.77379000004</v>
      </c>
    </row>
    <row r="12" spans="1:15" ht="25.5" x14ac:dyDescent="0.2">
      <c r="A12" s="14" t="s">
        <v>20</v>
      </c>
      <c r="B12" s="12" t="s">
        <v>21</v>
      </c>
      <c r="C12" s="19">
        <v>69342.06826</v>
      </c>
      <c r="D12" s="19">
        <v>5434.2213099999999</v>
      </c>
      <c r="E12" s="19">
        <v>4698.8079100000004</v>
      </c>
      <c r="F12" s="19">
        <v>735.41340000000002</v>
      </c>
      <c r="G12" s="19">
        <v>63907.846950000006</v>
      </c>
      <c r="H12" s="19">
        <v>1347.5849500000002</v>
      </c>
      <c r="I12" s="19">
        <v>22984.426879999999</v>
      </c>
      <c r="J12" s="19">
        <v>39575.835120000003</v>
      </c>
      <c r="K12" s="19">
        <v>0</v>
      </c>
    </row>
    <row r="13" spans="1:15" ht="25.5" x14ac:dyDescent="0.2">
      <c r="A13" s="11" t="s">
        <v>22</v>
      </c>
      <c r="B13" s="12" t="s">
        <v>23</v>
      </c>
      <c r="C13" s="13">
        <v>55569.379350000003</v>
      </c>
      <c r="D13" s="13">
        <v>27096.087650000001</v>
      </c>
      <c r="E13" s="13">
        <v>24357.84981</v>
      </c>
      <c r="F13" s="13">
        <v>2738.2378400000002</v>
      </c>
      <c r="G13" s="13">
        <v>28473.291700000002</v>
      </c>
      <c r="H13" s="13">
        <v>26680.994950000004</v>
      </c>
      <c r="I13" s="13">
        <v>1643.1560699999998</v>
      </c>
      <c r="J13" s="13">
        <v>83.97739</v>
      </c>
      <c r="K13" s="13">
        <v>65.163290000000003</v>
      </c>
    </row>
    <row r="14" spans="1:15" ht="38.25" x14ac:dyDescent="0.2">
      <c r="A14" s="11" t="s">
        <v>24</v>
      </c>
      <c r="B14" s="12" t="s">
        <v>25</v>
      </c>
      <c r="C14" s="13">
        <v>1154.45209</v>
      </c>
      <c r="D14" s="13">
        <v>1154.37907</v>
      </c>
      <c r="E14" s="13">
        <v>1137.19211</v>
      </c>
      <c r="F14" s="13">
        <v>17.186959999999999</v>
      </c>
      <c r="G14" s="13">
        <v>7.3020000000000002E-2</v>
      </c>
      <c r="H14" s="13">
        <v>7.3020000000000002E-2</v>
      </c>
      <c r="I14" s="13">
        <v>0</v>
      </c>
      <c r="J14" s="13">
        <v>0</v>
      </c>
      <c r="K14" s="13">
        <v>0</v>
      </c>
    </row>
    <row r="15" spans="1:15" ht="38.25" x14ac:dyDescent="0.2">
      <c r="A15" s="11" t="s">
        <v>26</v>
      </c>
      <c r="B15" s="12" t="s">
        <v>27</v>
      </c>
      <c r="C15" s="13">
        <v>235295.62412999998</v>
      </c>
      <c r="D15" s="13">
        <v>49581.018819999998</v>
      </c>
      <c r="E15" s="13">
        <v>44445.549679999996</v>
      </c>
      <c r="F15" s="13">
        <v>5135.4691400000002</v>
      </c>
      <c r="G15" s="13">
        <v>185714.60531000001</v>
      </c>
      <c r="H15" s="13">
        <v>90368.273509999999</v>
      </c>
      <c r="I15" s="13">
        <v>45051.15655</v>
      </c>
      <c r="J15" s="13">
        <v>6917.8631799999994</v>
      </c>
      <c r="K15" s="13">
        <v>43377.31207</v>
      </c>
    </row>
    <row r="16" spans="1:15" ht="38.25" x14ac:dyDescent="0.2">
      <c r="A16" s="11" t="s">
        <v>28</v>
      </c>
      <c r="B16" s="12" t="s">
        <v>29</v>
      </c>
      <c r="C16" s="13">
        <v>75691.288879999993</v>
      </c>
      <c r="D16" s="13">
        <v>13181.02636</v>
      </c>
      <c r="E16" s="13">
        <v>9406.0570599999992</v>
      </c>
      <c r="F16" s="13">
        <v>3774.9693000000002</v>
      </c>
      <c r="G16" s="13">
        <v>62510.262519999997</v>
      </c>
      <c r="H16" s="13">
        <v>31482.168170000001</v>
      </c>
      <c r="I16" s="13">
        <v>26465.487929999999</v>
      </c>
      <c r="J16" s="13">
        <v>291.19292999999999</v>
      </c>
      <c r="K16" s="13">
        <v>4271.4134899999999</v>
      </c>
      <c r="O16" s="1">
        <v>1000</v>
      </c>
    </row>
    <row r="17" spans="1:11" x14ac:dyDescent="0.2">
      <c r="A17" s="11" t="s">
        <v>30</v>
      </c>
      <c r="B17" s="12" t="s">
        <v>31</v>
      </c>
      <c r="C17" s="13">
        <v>143.25475</v>
      </c>
      <c r="D17" s="13">
        <v>7.5071899999999996</v>
      </c>
      <c r="E17" s="13">
        <v>7.5071899999999996</v>
      </c>
      <c r="F17" s="13">
        <v>0</v>
      </c>
      <c r="G17" s="13">
        <v>135.74755999999999</v>
      </c>
      <c r="H17" s="13">
        <v>7.21122</v>
      </c>
      <c r="I17" s="13">
        <v>0</v>
      </c>
      <c r="J17" s="13">
        <v>4.2231300000000003</v>
      </c>
      <c r="K17" s="13">
        <v>124.31321000000001</v>
      </c>
    </row>
    <row r="18" spans="1:11" x14ac:dyDescent="0.2">
      <c r="A18" s="11" t="s">
        <v>32</v>
      </c>
      <c r="B18" s="12" t="s">
        <v>33</v>
      </c>
      <c r="C18" s="13">
        <v>1371191.6631100001</v>
      </c>
      <c r="D18" s="13">
        <v>113214.09834</v>
      </c>
      <c r="E18" s="13">
        <v>92464.781929999997</v>
      </c>
      <c r="F18" s="13">
        <v>20749.316409999999</v>
      </c>
      <c r="G18" s="13">
        <v>1257977.5647700001</v>
      </c>
      <c r="H18" s="13">
        <v>331153.25219000003</v>
      </c>
      <c r="I18" s="13">
        <v>347924.39154999994</v>
      </c>
      <c r="J18" s="13">
        <v>281753.48003000004</v>
      </c>
      <c r="K18" s="13">
        <v>297146.44099999999</v>
      </c>
    </row>
    <row r="20" spans="1:11" ht="21.75" customHeight="1" x14ac:dyDescent="0.2">
      <c r="A20" s="16"/>
      <c r="B20" s="16"/>
      <c r="C20" s="17"/>
      <c r="D20" s="17"/>
      <c r="E20" s="17"/>
      <c r="F20" s="17"/>
      <c r="G20" s="18"/>
      <c r="H20" s="17"/>
      <c r="I20" s="17"/>
      <c r="J20" s="17"/>
      <c r="K20" s="17"/>
    </row>
    <row r="22" spans="1:11" hidden="1" x14ac:dyDescent="0.2">
      <c r="C22" s="4">
        <f>C11+C12</f>
        <v>1372161.48807</v>
      </c>
      <c r="D22" s="4">
        <f t="shared" ref="D22:K22" si="0">D11+D12</f>
        <v>237815.67749</v>
      </c>
      <c r="E22" s="4">
        <f t="shared" si="0"/>
        <v>181927.16211</v>
      </c>
      <c r="F22" s="4">
        <f t="shared" si="0"/>
        <v>55888.515380000004</v>
      </c>
      <c r="G22" s="4">
        <f t="shared" si="0"/>
        <v>1134345.8105799998</v>
      </c>
      <c r="H22" s="4">
        <f t="shared" si="0"/>
        <v>593032.82733</v>
      </c>
      <c r="I22" s="4">
        <f t="shared" si="0"/>
        <v>187448.43310999998</v>
      </c>
      <c r="J22" s="4">
        <f t="shared" si="0"/>
        <v>128469.77635000001</v>
      </c>
      <c r="K22" s="4">
        <f t="shared" si="0"/>
        <v>225394.77379000004</v>
      </c>
    </row>
    <row r="23" spans="1:11" hidden="1" x14ac:dyDescent="0.2"/>
    <row r="24" spans="1:11" hidden="1" x14ac:dyDescent="0.2">
      <c r="C24" s="4">
        <f>C13+C14</f>
        <v>56723.831440000002</v>
      </c>
      <c r="D24" s="4">
        <f t="shared" ref="D24:K24" si="1">D13+D14</f>
        <v>28250.46672</v>
      </c>
      <c r="E24" s="4">
        <f t="shared" si="1"/>
        <v>25495.04192</v>
      </c>
      <c r="F24" s="4">
        <f t="shared" si="1"/>
        <v>2755.4248000000002</v>
      </c>
      <c r="G24" s="4">
        <f t="shared" si="1"/>
        <v>28473.364720000001</v>
      </c>
      <c r="H24" s="4">
        <f t="shared" si="1"/>
        <v>26681.067970000004</v>
      </c>
      <c r="I24" s="4">
        <f t="shared" si="1"/>
        <v>1643.1560699999998</v>
      </c>
      <c r="J24" s="4">
        <f t="shared" si="1"/>
        <v>83.97739</v>
      </c>
      <c r="K24" s="4">
        <f t="shared" si="1"/>
        <v>65.163290000000003</v>
      </c>
    </row>
    <row r="25" spans="1:11" hidden="1" x14ac:dyDescent="0.2"/>
    <row r="26" spans="1:11" hidden="1" x14ac:dyDescent="0.2">
      <c r="C26" s="4">
        <f>C16+C17+C18</f>
        <v>1447026.2067400001</v>
      </c>
      <c r="D26" s="4">
        <f t="shared" ref="D26:K26" si="2">D16+D17+D18</f>
        <v>126402.63188999999</v>
      </c>
      <c r="E26" s="4">
        <f t="shared" si="2"/>
        <v>101878.34617999999</v>
      </c>
      <c r="F26" s="4">
        <f t="shared" si="2"/>
        <v>24524.28571</v>
      </c>
      <c r="G26" s="4">
        <f t="shared" si="2"/>
        <v>1320623.57485</v>
      </c>
      <c r="H26" s="4">
        <f t="shared" si="2"/>
        <v>362642.63158000004</v>
      </c>
      <c r="I26" s="4">
        <f t="shared" si="2"/>
        <v>374389.87947999995</v>
      </c>
      <c r="J26" s="4">
        <f t="shared" si="2"/>
        <v>282048.89609000005</v>
      </c>
      <c r="K26" s="4">
        <f t="shared" si="2"/>
        <v>301542.16769999999</v>
      </c>
    </row>
  </sheetData>
  <mergeCells count="6">
    <mergeCell ref="A1:K1"/>
    <mergeCell ref="A2:K2"/>
    <mergeCell ref="A5:B6"/>
    <mergeCell ref="C5:C6"/>
    <mergeCell ref="D5:F5"/>
    <mergeCell ref="G5:K5"/>
  </mergeCells>
  <pageMargins left="0" right="0" top="0.19685039370078741" bottom="0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01.10.2018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tarasovana</dc:creator>
  <cp:lastModifiedBy>Тищенко Валентина Ивановна</cp:lastModifiedBy>
  <cp:lastPrinted>2018-10-24T07:05:46Z</cp:lastPrinted>
  <dcterms:created xsi:type="dcterms:W3CDTF">2016-02-24T09:11:16Z</dcterms:created>
  <dcterms:modified xsi:type="dcterms:W3CDTF">2018-10-24T07:06:09Z</dcterms:modified>
</cp:coreProperties>
</file>