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0_0.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9320" windowHeight="13290" tabRatio="863" activeTab="1"/>
  </bookViews>
  <sheets>
    <sheet name="СТ-ТС.12" sheetId="1" r:id="rId1"/>
    <sheet name="СТ-ТС.14 ГУП ТЭК СПб" sheetId="2" r:id="rId2"/>
    <sheet name="СТ-ТС.14 ГУП ТЭК СПб совм.деят." sheetId="3" r:id="rId3"/>
    <sheet name="СТ-ТС.14 Всевол.р-н" sheetId="4" r:id="rId4"/>
    <sheet name="СТ-ТС.14 МО Тосн.р-н" sheetId="5" r:id="rId5"/>
    <sheet name="СТ-ТС.14 МО Гатч.р-н" sheetId="6" r:id="rId6"/>
    <sheet name="СТ-ТС.15" sheetId="7" r:id="rId7"/>
    <sheet name="СТ_ИП (план) ГУП ТЭК" sheetId="8" r:id="rId8"/>
    <sheet name="СТ_ИП (план) совм деятельность" sheetId="9" r:id="rId9"/>
    <sheet name="СТ-ТС.18 " sheetId="10" r:id="rId10"/>
    <sheet name="СТ-ТС.19 (подключение)" sheetId="11" r:id="rId11"/>
    <sheet name="(теплоснабжение)" sheetId="12" state="hidden" r:id="rId12"/>
    <sheet name="СТ-ТС.19  (передача)" sheetId="13" r:id="rId13"/>
    <sheet name="СТ-ТС.20" sheetId="14" r:id="rId14"/>
  </sheets>
  <definedNames>
    <definedName name="OLE_LINK3" localSheetId="11">'(теплоснабжение)'!#REF!</definedName>
    <definedName name="_xlnm.Print_Titles" localSheetId="0">'СТ-ТС.12'!$10:$11</definedName>
    <definedName name="_xlnm.Print_Area" localSheetId="0">'СТ-ТС.12'!$A$1:$G$48</definedName>
    <definedName name="_xlnm.Print_Area" localSheetId="1">'СТ-ТС.14 ГУП ТЭК СПб'!$A$1:$F$51</definedName>
    <definedName name="_xlnm.Print_Area" localSheetId="2">'СТ-ТС.14 ГУП ТЭК СПб совм.деят.'!$A$1:$F$50</definedName>
    <definedName name="_xlnm.Print_Area" localSheetId="12">'СТ-ТС.19  (передача)'!$A$1:$B$51</definedName>
    <definedName name="_xlnm.Print_Area" localSheetId="10">'СТ-ТС.19 (подключение)'!$A$1:$C$44</definedName>
  </definedNames>
  <calcPr fullCalcOnLoad="1"/>
</workbook>
</file>

<file path=xl/sharedStrings.xml><?xml version="1.0" encoding="utf-8"?>
<sst xmlns="http://schemas.openxmlformats.org/spreadsheetml/2006/main" count="870" uniqueCount="309">
  <si>
    <t xml:space="preserve">Примерная форма договора на теплоснабжение </t>
  </si>
  <si>
    <t>ГУП "ТЭК СПб"</t>
  </si>
  <si>
    <t>Государственное унитарное предприятие "Топливно-энергетический комплекс Санкт-Петербурга"</t>
  </si>
  <si>
    <t>производство (некомбинированная выработка)+передача+сбыт</t>
  </si>
  <si>
    <t>Договор на подключение объекта капитального строительства к тепловым сетям ГУП "ТЭК СПб"</t>
  </si>
  <si>
    <t>Обязательства ГУП "ТЭК СПб" по договору</t>
  </si>
  <si>
    <t>Обязательства Заказчика по договору</t>
  </si>
  <si>
    <r>
      <t xml:space="preserve">    </t>
    </r>
    <r>
      <rPr>
        <sz val="12"/>
        <rFont val="Times New Roman"/>
        <family val="1"/>
      </rPr>
      <t>Внести плату за подключение теплопотребляющих энергоустановок в соответствии с разделом 3 настоящего договора.</t>
    </r>
  </si>
  <si>
    <r>
      <t xml:space="preserve">  </t>
    </r>
    <r>
      <rPr>
        <sz val="12"/>
        <rFont val="Times New Roman"/>
        <family val="1"/>
      </rPr>
      <t>В течение 1 года с момента вступления настоящего договора в силу представить Исполнителю на рассмотрение теплотехнический расчет тепловых нагрузок по видам теплопотребления.</t>
    </r>
  </si>
  <si>
    <t>В срок действия данного договора выполнить мероприятия и работы, предусмотренные Условиями подключения.</t>
  </si>
  <si>
    <t>Осуществлять мероприятия и работы, предусмотренные Условиями подключения под техническим надзором Исполнителя или уполномоченного им лица.</t>
  </si>
  <si>
    <t>Письменно уведомить Исполнителя о выполнении Условий подключения со стороны Заказчика (готовности тепловых сетей и оборудования к подключению).</t>
  </si>
  <si>
    <t>Предоставить по требованию Исполнителя информацию и документы, необходимые для оказания Услуги</t>
  </si>
  <si>
    <t>Обеспечить доступ работникам Исполнителя для проверки выполнения Условий подключения и установления пломб на приборах (узлах) учета, кранах, задвижках на их обводах.</t>
  </si>
  <si>
    <t>Приобрести и установить приборы (узлы) учета тепловой энергии в соответствии с Условиями подключения</t>
  </si>
  <si>
    <t>Заключить договор теплоснабжения на период пусконаладочных работ при наличии одновременно условий, указанных в пункте 2.1.4 настоящего договора.</t>
  </si>
  <si>
    <t>Обеспечить возможность подключения теплопотребляющих энергоустановок Заказчика к тепловым сетям Исполнителя в указанной в Условиях подключения точке (точках) подключения в пределах согласованного количества тепловой мощности ___Гкал/час, при условии выполнения Заказчиком Условий подключения</t>
  </si>
  <si>
    <t>Проверить выполнение Заказчиком Условий подключения и установить пломбы на приборах (узлах) учета, кранах, задвижках на их обводах и т.п. в течение 30 календарных дней со дня получения от Заказчика уведомления о готовности теплопотребляющих энергоустановок Объекта к приему тепловой энергии. Указанные действия завершаются составлением и подписанием обеими сторонами Акта (актов) о готовности теплопотребляющих энергоустановок объекта капитального строительства к подключению к тепловой сети. При этом, проверка выполнения Условий подключения осуществляется как для приемки в пусконаладочную эксплуатацию, так и для приемки в постоянную эксплуатацию.</t>
  </si>
  <si>
    <t>В случае получения от Заказчика уведомления об изменении проекта строительства (реконструкции) Объекта, влекущем за собой изменение согласованной тепловой мощности, внести в Условия подключения соответствующие изменения и направить в адрес Заказчика изменения в Условия подключения (в случае необходимости выдать новые Условия подключения), а также подписать соответствующее дополнительное соглашение к настоящему договору.</t>
  </si>
  <si>
    <t>Обеспечить техническую возможность подключения Объекта путем выполнения соответствующих мероприятий, направленных на создание дополнительной тепловой мощности на источнике тепловой энергии и(или) увеличение пропускной способности тепловых сетей Исполнителя до точки (точек) подключения Объекта в соответствии с Условиями подключения.</t>
  </si>
  <si>
    <t>Зарезервировать для Заказчика тепловую мощность на источнике тепловой энергии Исполнителя и (или) пропускную способность сетей Исполнителя в течение срока действия настоящего договора. Не предоставлять зарезервированную за Заказчиком тепловую мощность и (или) пропускную способность сетей третьим лицам на весь период срока резервирования.</t>
  </si>
  <si>
    <t>Для производства наладочных работ выдается Разрешение на заключение временного договора теплоснабжения на срок, не превышающий срок действия настоящего Договора.В случае если Исполнитель со своей стороны не выполнил предусмотренные настоящим Договором обязательства в срок, предусмотренный пунктом 8.1 настоящего договора, срок резервирования продлевается до фактического выполнения Исполнителем своих обязательств.</t>
  </si>
  <si>
    <t>В течение 5 дней с момента получения от Исполнителя Акта об оказании услуги (в том числе частичном) подписать Акт об оказании услуги и направить (передать) его соответственно Исполнителю, либо представить свои возражения. В случае непредставления в указанный срок подписанного со стороны Заказчика Акта об оказании услуги он считается подписанным со стороны Заказчика без замечаний.</t>
  </si>
  <si>
    <t>В случае внесения изменений в проект строительства (реконструкции) Объекта, влекущих за собой изменение согласованной тепловой мощности, уведомить Исполнителя о данных обстоятельствах в течение 7 календарных дней с момента внесения соответствующих изменений, получить от Исполнителя изменения в Условия подключения или новые Условия подключения, а также подписать соответствующее дополнительное соглашение к настоящему договору.</t>
  </si>
  <si>
    <t>Выполнить работы по присоединению теплопотребляющих энергоустановок Объекта к тепловым сетям Исполнителя в точке (точках) подключения Объекта не позднее установленной настоящим договором даты подключения, но не ранее подписания Акта о готовности теплопотребляющих энергоустановок Объекта капитального строительства к подключению к тепловой сети.</t>
  </si>
  <si>
    <t xml:space="preserve"> Телефоны службы ( отдел подготовки технических условий), ответственной за прием и обработку заявок на подключение к системе теплоснабжения: 334-70-88; 334-70-68; 334-70-67.</t>
  </si>
  <si>
    <r>
      <t>Форма заявки на подключение к системе теплоснабжения.</t>
    </r>
    <r>
      <rPr>
        <sz val="12"/>
        <rFont val="Times New Roman"/>
        <family val="1"/>
      </rPr>
      <t xml:space="preserve">
Прошу выдать технические условия на подключение к тепловым сетям ГУП «ТЭК СПб» строящегося ( реконструируемого) здания по адресу : г. Санкт Петербург ул….. ,д. №    корп. №  .
По данному объекту сообщаю следующие сведения:
1. Назначение объекта:
2. Владелец объекта:
3. Тепловые нагрузки с выделением нагрузок жилых и встроенных помещений (при наличии последних),  с разбивкой по видам потребления (в Гкал/час):
Помещения отопление вентиляция ГВС (макс. час / ср. час.) технология (вид и параметры теплоносителя) Суммарная нагрузка (макс. час / ср. час.)
Всего     
Жилые     
Встроенные 
4. Сроки проектирования объекта:
5. Сроки строительства (по очередям строительства) или реконструкции объекта:
6. Категорийность объекта по теплообеспечению:</t>
    </r>
  </si>
  <si>
    <r>
      <t xml:space="preserve">Перечень и формы документов, представляемых одновременно с заявкой на подключение к системе теплоснабжения.      </t>
    </r>
    <r>
      <rPr>
        <sz val="12"/>
        <rFont val="Times New Roman"/>
        <family val="1"/>
      </rPr>
      <t xml:space="preserve">              1. Заключение КГА о выделении пятна застройки;
 2. Постановление Правительства Санкт-Петербурга на проведение изыскательских работ или на проектирование и строительство новостройки.
3. Выкопировка из генплана района с нанесением пятна застройки;
 4. Тепловые нагрузки с выделением нагрузок жилых и встроенных помещений (при наличии последних), заверенные проектной организацией.</t>
    </r>
  </si>
  <si>
    <t>наименование регулируемой организации</t>
  </si>
  <si>
    <t xml:space="preserve">наименование регулируемой организации </t>
  </si>
  <si>
    <t>1.</t>
  </si>
  <si>
    <t>2.</t>
  </si>
  <si>
    <t>3.</t>
  </si>
  <si>
    <t>4.</t>
  </si>
  <si>
    <t>5.</t>
  </si>
  <si>
    <t>6.</t>
  </si>
  <si>
    <t>7.</t>
  </si>
  <si>
    <t>8.</t>
  </si>
  <si>
    <t>9.</t>
  </si>
  <si>
    <t>10.</t>
  </si>
  <si>
    <t>11.</t>
  </si>
  <si>
    <t>12.</t>
  </si>
  <si>
    <t>вид регулируемой деятельности</t>
  </si>
  <si>
    <t>СТ-ТС.19</t>
  </si>
  <si>
    <t>Информация об условиях, на которых осуществляется поставка регулируемых товаров и (или) оказание регулируемых услуг в сфере теплоснабжения и сфере оказания услуг по передаче тепловой энергии</t>
  </si>
  <si>
    <t xml:space="preserve">вид регулируемой деятельности </t>
  </si>
  <si>
    <t>Условия публичных договоров  поставок регулируемых товаров, 
оказания регулируемых услуг, в том числе договоров на подключение  
к системе теплоснабжения</t>
  </si>
  <si>
    <t>СТ-ТС.20</t>
  </si>
  <si>
    <t>Информация о порядке выполнения технологических, технических и других мероприятий, связанных  с подключением  к системе теплоснабжения</t>
  </si>
  <si>
    <t>Приложение к распоряжению</t>
  </si>
  <si>
    <t>Комитета по тарифам 
Санкт-Петербурга</t>
  </si>
  <si>
    <t>от 22.03.2010 № 26-р</t>
  </si>
  <si>
    <t>СТ-ТС.12</t>
  </si>
  <si>
    <t>Информация о ценах (тарифах) на регулируемые товары и услуги и надбавках к этим ценам (тарифам) 
в сфере теплоснабжения и сфере оказания услуг по передаче тепловой энергии</t>
  </si>
  <si>
    <t>Наименование утвержденных
тарифов и (или) надбавок</t>
  </si>
  <si>
    <t xml:space="preserve">Наименование регулирующего
органа, принявшего решение 
об утверждении цен (тарифов) 
и надбавок к ним </t>
  </si>
  <si>
    <t>Реквизиты решения об утверждении цен (тарифов) и надбавок к ним</t>
  </si>
  <si>
    <t>Величина 
установленного тарифа или надбавки</t>
  </si>
  <si>
    <t>Срок действия 
тарифа или надбавки</t>
  </si>
  <si>
    <t>Источник официального опубликования
решения об утверждении цен (тарифов) 
и надбавок к ним</t>
  </si>
  <si>
    <t>дата</t>
  </si>
  <si>
    <t>номер</t>
  </si>
  <si>
    <t>Надбавки к ценам (тарифам) на тепловую энергию для потребителей</t>
  </si>
  <si>
    <t xml:space="preserve">Надбавки к тарифам регулируемых организаций  на тепловую энергию </t>
  </si>
  <si>
    <t xml:space="preserve">Надбавки к тарифам регулируемых организаций  на передачу тепловой энергию </t>
  </si>
  <si>
    <t xml:space="preserve">Формы предоставления организациями коммунального комплекса Санкт-Петербурга 
и субъектами естественных монополий, осуществляющими деятельность в сфере оказания услуг по передаче тепловой энергии 
на территории Санкт-Петербурга, информации, подлежащей свободному доступу,в соответствии со стандартами раскрытия информации </t>
  </si>
  <si>
    <t>Комитет по тарифам Санкт-Петербурга</t>
  </si>
  <si>
    <t>оказания услуг по передаче тепловой энергии</t>
  </si>
  <si>
    <t>Предмет договора</t>
  </si>
  <si>
    <t>Форма типового договора размещена на сайте ГУП "ТЭК СПб" с целью раскрытия информации</t>
  </si>
  <si>
    <r>
      <t xml:space="preserve"> Порядок действий заявителя и регулируемой организации при подаче, приеме, обработке заявки на подготовку технических условий подключения к системе теплоснабжения, принятии решения и уведомлении о принятом решении</t>
    </r>
    <r>
      <rPr>
        <sz val="12"/>
        <rFont val="Times New Roman"/>
        <family val="1"/>
      </rPr>
      <t xml:space="preserve">
1. Заявка подается в соответствии с прилагаемыми типовыми обращениями о выдаче технических условий с приложением необходимых документов. Заявка направляется заказным письмом по адресу СПб, ул. Белоостровская д.6 или курьером по данному адресу. 
2. Технические условия и информация о плате  за подключение  или мотивированный отказ выдаются в течении 14 рабочих дней с момента поступления запроса при условии получения всех необходимых документов и данных. </t>
    </r>
  </si>
  <si>
    <t>510-р</t>
  </si>
  <si>
    <t>с 01.01.2012г.          по 30.06.2012г.</t>
  </si>
  <si>
    <t>Текст распоряжения опубликован в вестнике Комитета по тарифам СПб №3 спецвыпуск 2011г. И на сайте предприятия</t>
  </si>
  <si>
    <t>Горячая вода - 1207,34 (руб/Гкал); редуцированный пар - 1239,34 (руб/Гкал); отборный пар давлением  от 1,2 до 2,5 кг/см2 - 1207,34 (руб/Гкал); отборный пар давлением  от 2,5 до 7,0 кг/см2 - 1207,34 (руб/Гкал); население - 1424,66 (руб/Гкал) с НДС</t>
  </si>
  <si>
    <t>Горячая вода - 1300,42 (руб/Гкал); редуцированный пар - 1334,42 (руб/Гкал); отборный пар давлением  от 1,2 до 2,5 кг/см2 - 1307,22 (руб/Гкал); отборный пар давлением  от 2,5 до 7,0 кг/см2 - 1314,02(руб/Гкал); население - 1534,50 (руб/Гкал) с НДС</t>
  </si>
  <si>
    <t>с 01.07.2012г.          по 31.08.2012г.</t>
  </si>
  <si>
    <t>Горячая вода - 1339,84 (руб/Гкал); редуцированный пар - 1375,84 (руб/Гкал); отборный пар давлением  от 1,2 до 2,5 кг/см2 - 1347,04 (руб/Гкал); отборный пар давлением  от 2,5 до 7,0 кг/см2 - 1354,24(руб/Гкал); население - 1581,01 (руб/Гкал) с НДС</t>
  </si>
  <si>
    <t>с 01.09.2012г.          по 31.12.2012г.</t>
  </si>
  <si>
    <t xml:space="preserve">53027,52                          руб./Гкал/час в мес.
</t>
  </si>
  <si>
    <t xml:space="preserve">56086,33                          руб./Гкал/час в мес.
</t>
  </si>
  <si>
    <t xml:space="preserve">58284,08                          руб./Гкал/час в мес.
</t>
  </si>
  <si>
    <t>449-р</t>
  </si>
  <si>
    <r>
      <t xml:space="preserve">Присоединяемая мощность до 3 Гкал/час (включительно)               </t>
    </r>
    <r>
      <rPr>
        <sz val="12"/>
        <rFont val="Times New Roman"/>
        <family val="1"/>
      </rPr>
      <t>6.290.000 руб./Гкал/час</t>
    </r>
  </si>
  <si>
    <r>
      <t xml:space="preserve">Присоединяемая мощность свыше 3 Гкал/час до 10 Гкал/час (включительно)               </t>
    </r>
    <r>
      <rPr>
        <sz val="12"/>
        <rFont val="Times New Roman"/>
        <family val="1"/>
      </rPr>
      <t>6.270.000 руб./Гкал/час</t>
    </r>
  </si>
  <si>
    <r>
      <t xml:space="preserve">Присоединяемая мощность свыше 10 Гкал/час до 20 Гкал/час (включительно)               </t>
    </r>
    <r>
      <rPr>
        <sz val="12"/>
        <rFont val="Times New Roman"/>
        <family val="1"/>
      </rPr>
      <t>6.260.000 руб./Гкал/час</t>
    </r>
  </si>
  <si>
    <r>
      <t xml:space="preserve">Присоединяемая мощность свыше 20 Гкал/час (включительно)                              </t>
    </r>
    <r>
      <rPr>
        <sz val="12"/>
        <rFont val="Times New Roman"/>
        <family val="1"/>
      </rPr>
      <t>6.250.000 руб./Гкал/час</t>
    </r>
  </si>
  <si>
    <t>2012-2014 гг.</t>
  </si>
  <si>
    <t>Комитет по тарифам и ценовой политики Ленинградской области</t>
  </si>
  <si>
    <t>155-п</t>
  </si>
  <si>
    <t>Горячая вода - 985,36 (руб/Гкал); население - 1162,72 (руб/Гкал) с НДС</t>
  </si>
  <si>
    <t>Тарифы на тепловую энергию (мощность) (ГВС/пар) на территории Санкт-Петербурга</t>
  </si>
  <si>
    <t>Тарифы на передачу тепловой энергии (мощности) на территории Санкт-Петербурга</t>
  </si>
  <si>
    <t>Тарифы на тепловую энергию (мощность) (ГВС/пар) потребителям МО "Тельмановское сельское поселение" Тосненского муниципального района Ленинградской области</t>
  </si>
  <si>
    <t>Текст распоряжения опубликован в газете "Вести" №250 от 30.12.2011. И на сайте предприятия</t>
  </si>
  <si>
    <t>Горячая вода - 1047,89 (руб/Гкал); население - 1236,51 (руб/Гкал) с НДС</t>
  </si>
  <si>
    <t>Горячая вода - 1083,50 (руб/Гкал); население - 1278,53 (руб/Гкал) с НДС</t>
  </si>
  <si>
    <t>Тарифы на тепловую энергию (мощность) (ГВС/пар) потребителям МО Гатчинский муниципальный район Ленинградской области</t>
  </si>
  <si>
    <t>158-п</t>
  </si>
  <si>
    <t>Горячая вода - 2373,50 (руб/Гкал); население - 2800,73 (руб/Гкал) с НДС ; отборный пар давлением  от 2,5 до 7,0 кг/см2 - 2392,25 (руб/Гкал)</t>
  </si>
  <si>
    <t>Тарифы на тепловую энергию (мощность) (ГВС/пар) потребителям Заневского сельского поселения (дер.Заневка) Всеволожского муниципального района Ленинградской области</t>
  </si>
  <si>
    <t>201-п</t>
  </si>
  <si>
    <t>Горячая вода - 1207,34 (руб/Гкал); население - 1424,67 (руб/Гкал) с НДС</t>
  </si>
  <si>
    <t>Горячая вода - 1279,78 (руб/Гкал); население - 1510,14 (руб/Гкал) с НДС</t>
  </si>
  <si>
    <t>Горячая вода - 1320,74 (руб/Гкал); население - 1558,48 (руб/Гкал) с НДС</t>
  </si>
  <si>
    <t>Плата за подключение к системе теплоснабжения</t>
  </si>
  <si>
    <t>СТ-ИП (план)</t>
  </si>
  <si>
    <t>Информация об инвестиционной программе</t>
  </si>
  <si>
    <t>Инвестиционная программа ГУП "ТЭК СПб" на 2012-2014 годы по совместной деятельности ГУП "ТЭК СПб" с СПбГУП Пушкинский ТЭК" на территории Санкт-Петербурга</t>
  </si>
  <si>
    <t>наименование инвестиционной программы</t>
  </si>
  <si>
    <t>Цель инвестиционной программы</t>
  </si>
  <si>
    <t>Сроки реализации инвестиционной программы</t>
  </si>
  <si>
    <t>Потребности в финансовых средствах, необходимых для реализации  инвестиционной программы, тыс.рублей</t>
  </si>
  <si>
    <t>Источники финансирования инвестиционной программы, тыс.рублей</t>
  </si>
  <si>
    <t>Показатели эффективности реализации инвестиционной программы</t>
  </si>
  <si>
    <t>По мероприятиям</t>
  </si>
  <si>
    <t>в том числе</t>
  </si>
  <si>
    <t>по годам</t>
  </si>
  <si>
    <t>на весь период реализации</t>
  </si>
  <si>
    <t>начало</t>
  </si>
  <si>
    <t>окончание</t>
  </si>
  <si>
    <t>2012 год</t>
  </si>
  <si>
    <t>2013 год</t>
  </si>
  <si>
    <t>2014 год</t>
  </si>
  <si>
    <t>Наименование показателя</t>
  </si>
  <si>
    <t>Единица измерения</t>
  </si>
  <si>
    <t>Количество</t>
  </si>
  <si>
    <t xml:space="preserve">ИТОГО </t>
  </si>
  <si>
    <t>амортизация</t>
  </si>
  <si>
    <t>Из них наиболее значимые мероприятия:</t>
  </si>
  <si>
    <t xml:space="preserve">Обеспечение бесперебойного теплоснабжения. </t>
  </si>
  <si>
    <t>Замена аккумуляторного бака № 2 V=2000 м3, трубопроводов обвязки, арматуры, теплоизоляции, КИПиА, электрооборудования, АКЗ на 2-й Пушкинской котельной</t>
  </si>
  <si>
    <t>Замена паровых котлов в Пригородном районе теплоснабжения</t>
  </si>
  <si>
    <t>Замена водогрейных котлов в Пригородном районе теплоснабжения</t>
  </si>
  <si>
    <t>Замена тепломеханического оборудования в пригородном районе теплоснабжения</t>
  </si>
  <si>
    <t>Замена чугунно-секционных котлов в Пригородном районе теплоснабжения</t>
  </si>
  <si>
    <t xml:space="preserve">Обеспечение качественного бесперебойного теплоснабжения. </t>
  </si>
  <si>
    <t>Реконструкция тепловых сетей: г. Колпино от ЗАО "ГСР ТЭЦ" квартал 1Б, от ТК-13 до домов № 95, 113, 109, 115, 143, 121, 95а по ул. Пролетарской (СМР)</t>
  </si>
  <si>
    <t>м</t>
  </si>
  <si>
    <t xml:space="preserve">Реконструкция тепловых сетей : г. Пушкин  кв. 2 тепловая сеть от ТК-4  ул. Хазова до К-6,К-5,К-4,К-3, вводы в д.д 13к.1, 7по  Петербургскому ш.и ,д.д 3, 5 по ул. Хазова </t>
  </si>
  <si>
    <t xml:space="preserve"> Реконструкция тепловых сетей: г. Пушкин  кв. 2 от  К-7 по ул. Ленинградская   до К-1,К-2,К-3 </t>
  </si>
  <si>
    <t>Перекладка тепловых сетей для обеспечения подключения дополнительной нагрузки</t>
  </si>
  <si>
    <t>Реконструкция тепловых сетей по техническим условиям на присоединение</t>
  </si>
  <si>
    <t>Реконструкция ЦТП по итогам отопительного сизона</t>
  </si>
  <si>
    <t xml:space="preserve">Проведение реконструкции по итогам проведения отопительного сезона, актов обследований и заключений экспертизы промбезопасности </t>
  </si>
  <si>
    <r>
      <t>Примечание:</t>
    </r>
    <r>
      <rPr>
        <sz val="10"/>
        <rFont val="Times New Roman"/>
        <family val="1"/>
      </rPr>
      <t xml:space="preserve"> Доля расхода на реализацию каждого мероприятия не превышает 5%. Указаны наиболее важные и социально значимые мероприятия.                            </t>
    </r>
  </si>
  <si>
    <t>Инвестиционная программа ГУП "ТЭК СПб" на 2012-2014 гг.</t>
  </si>
  <si>
    <t>На весь период реализации</t>
  </si>
  <si>
    <t xml:space="preserve">за счет платы за подключение 
</t>
  </si>
  <si>
    <t>Развитие теплоисточника</t>
  </si>
  <si>
    <t xml:space="preserve">Модернизация Коломяжской котельной по адресу: Автобусная ул., д.9, с увеличением мощности, 
1-я и 2-я очереди
</t>
  </si>
  <si>
    <t xml:space="preserve">Реконструкция котельной "Западная" с увеличением мощности котельной </t>
  </si>
  <si>
    <t>Требование экологических нормативных документов. Перевод котельной  на основное топливо-газ, резервное топливо-мазут</t>
  </si>
  <si>
    <t>3 кв. 2010</t>
  </si>
  <si>
    <t>Реконструкция котельной "6-я Красносельская" (с переводом топлива на газ)</t>
  </si>
  <si>
    <t>Подключение абонентов</t>
  </si>
  <si>
    <t>Реконструкция котельной  "7-й Красносельской"с увеличением мощности</t>
  </si>
  <si>
    <t xml:space="preserve">Обеспечения подключения  допонительной нагрузки. </t>
  </si>
  <si>
    <t>Реконструкция котельной по адресу: Киевская, 16 с увеличением  мощности</t>
  </si>
  <si>
    <t>Обеспечение устойчивого и качественного теплоснабжения, обеспечение перспективных тепловых нагрузок и уменьшение затрат по транспортировке тепловой энергии</t>
  </si>
  <si>
    <t>Строительство новых  магистральных тепловых сетей кварталов новой застройки района "Северная долина" на перекрестке пр. Энгельса и 5-го Верхнего пер.вдоль проектируемых кварталов 6б, 7б, 14, 20, 15, 19, 18, 17а, 11,16, 12, 12а, 13 - 3 этап</t>
  </si>
  <si>
    <t>Обеспечение подключения потребителей зоны перспективного строительства и потребителей закрываемой котельной на Лабораторном пр., 18 к.2</t>
  </si>
  <si>
    <t>Строительство тепловой сети от "Гражданской" котельной в квартал ограниченный: пр. Маршала Блюхера, Лабораторным пр., Бестужевской ул., Кушелевской дорогой с закрытием котельной на Лабораторном пр., 18 к.2</t>
  </si>
  <si>
    <t xml:space="preserve">Обеспечение подключения потребителей зоны перспективного строительства </t>
  </si>
  <si>
    <t>Строительство тепловой сети в зону теплоснабжения,  ограниченную ул. Ак.Крылова, Ушаковской наб., наб. р. Черная Речка</t>
  </si>
  <si>
    <t>Повышение надежности при эксплуатации</t>
  </si>
  <si>
    <t>Дополнительные работы в рамках реконструкции котельной Парнас-4</t>
  </si>
  <si>
    <t>оптимизация работы оборудования котельной</t>
  </si>
  <si>
    <t>Полная замена систем автоматизации, реконструкция газомазутопроводов и электрооборудования котлов ПТВМ-50 №№6; 7; 8; 9 и котлов ДКВр-20/13 №№3; 4; 5 на  "4-Красносельской" котельной</t>
  </si>
  <si>
    <t>Обеспечение надежного теплоснабжения</t>
  </si>
  <si>
    <t>Замена паровых котлов</t>
  </si>
  <si>
    <t xml:space="preserve">Заменаводогрейных котлов с заменой обмуровки, теплоизоляции, арматуры  </t>
  </si>
  <si>
    <t>Замена  аккумуляторных баков с заменой теплоизоляции, трубопроводов обвязки и КИПиА</t>
  </si>
  <si>
    <t>Замена мазутных баков</t>
  </si>
  <si>
    <t>Замена теплообменного оборудования с заменой арматуры, трубопроводов обвязки, теплоизоляции на районных, квартальных и групповых котельных</t>
  </si>
  <si>
    <t xml:space="preserve">Реконструкция систем автоматизации, в т.ч. полная замена автоматизации котлов и ОКХ </t>
  </si>
  <si>
    <t xml:space="preserve"> Реконструкция, монтаж, замена узлов учета тепловой энергии на групповых котельных</t>
  </si>
  <si>
    <t>Реконструкция зоны теплоснабжения котельных по адресу ул. Железноводская, д. 26, корп.2 и ул. Одоевского, д. 23, корп.2 (с закрытием котельной по ул. Одоевского, д. 23, корп.2 и переводом абонентов на котельную ул. Железноводская, д. 26, корп.2)</t>
  </si>
  <si>
    <t>Выполнение Распоряжения Администрации Красногвардейского района</t>
  </si>
  <si>
    <t>Реконструкция центрального теплового пункта (ЦТП) по адресу: Магнитогорская ул.. Д. 67, лит. А пом. 7Н, 8Н. Закрытие ЦТП по адресу: Магнитогорская ул. , д. 53, лит. А, пом.8Н и перевод потребителей на ЦТП по адресу: Магнитогорская ул., д. 67, лит. А, пом. 7Н,8Н</t>
  </si>
  <si>
    <t>Обеспечение бесперебойного теплоснабжения</t>
  </si>
  <si>
    <t>Реконструкция тепловых сетей по ул.Белоостровской и ул.Графова в Приморском районе. Закрытие котельной по наб. Черной речки,д.31 с устройством ЦТП.</t>
  </si>
  <si>
    <t>Тепловые сети ФТС</t>
  </si>
  <si>
    <t xml:space="preserve">Оптимизация работы оборудования </t>
  </si>
  <si>
    <t xml:space="preserve">ЦТП филиала тепловых сетей; автоматизация, диспетчеризация ЦТП  </t>
  </si>
  <si>
    <t>Реконструкция с увеличением диаметра, реализация проекта</t>
  </si>
  <si>
    <t>Реконструкция тепловых сетей квартала 31 Малой Охты</t>
  </si>
  <si>
    <t xml:space="preserve">Тепловые сети ГУП "ТЭК СПб" Проведение реконструкции по итогам проведения отопительного сезона, актов обследований и заключений экспертизы промбезопасности </t>
  </si>
  <si>
    <t>Обеспечение качественного теплоснабжения для закрытия нерентабельных котельных</t>
  </si>
  <si>
    <t>Строительство магистральной тепловой сети от ТК-2 к ЦТП зоны Волковского кладбища.</t>
  </si>
  <si>
    <r>
      <t>Примечание:</t>
    </r>
    <r>
      <rPr>
        <sz val="10"/>
        <rFont val="Times New Roman"/>
        <family val="1"/>
      </rPr>
      <t xml:space="preserve"> Доля расхода на реализацию каждого мероприятия не превышает 5%. Указаны наиболее важные и социально значимые мероприятия.                            Кроме того, составлена дополнительная Инвестиционная программа на 2012 год на сумму 183819 тыс.руб., в которой предусматривается реконструкция тепловых сетей протяженностью 13198 м, за счет амортизации.</t>
    </r>
  </si>
  <si>
    <t>107-р</t>
  </si>
  <si>
    <t>Горячая вода - 1207,34 (руб/Гкал); редуцированный пар - 1239,34 (руб/Гкал); отборный пар давлением  от 1,2 до 2,5 кг/см2 - 1213,74 (руб/Гкал); отборный пар давлением  от 2,5 до 7,0 кг/см2 - 1220,14 (руб/Гкал); население - 1424,66 (руб/Гкал) с НДС</t>
  </si>
  <si>
    <t>Текст распоряжения опубликован в вестнике Комитета по тарифам СПб №5 от 31.05.2012г. И на сайте предприятия</t>
  </si>
  <si>
    <t xml:space="preserve">Форма СТ-ТС.18 </t>
  </si>
  <si>
    <t>Информация о наличии (отсутствии) технической возможности доступа к регулируемым товарам и услугам, регистрации и ходе реализации заявок на подключение к системе теплоснабжения</t>
  </si>
  <si>
    <t>за  2012 год</t>
  </si>
  <si>
    <t>нарастающим итогом</t>
  </si>
  <si>
    <t>Система теплоснабжения</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</si>
  <si>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</si>
  <si>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</si>
  <si>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</si>
  <si>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Резерв мощности системы 
теплоснабжения</t>
  </si>
  <si>
    <t>ГУП "ТЭК СПб" (по г.Санкт-Петербургу)</t>
  </si>
  <si>
    <t>ГУП "ТЭК СПб" (участие в простом товариществе созданным ГУП "ТЭК СПб" и СПбГУП "Пушкинский ТЭК" по г.Санкт-Петербургу)</t>
  </si>
  <si>
    <t>ГУП "ТЭК СПб" (по Гатчинскому району)</t>
  </si>
  <si>
    <t>ГУП "ТЭК СПб" (по Тосненскому району)</t>
  </si>
  <si>
    <t>ГУП "ТЭК СПб" (по Всеволожскому району)</t>
  </si>
  <si>
    <t>СТ-ТС.14</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</si>
  <si>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теплоснабжения и сфере оказания услуг по передаче тепловой энергии</t>
  </si>
  <si>
    <t>производство, передача, сбыт тепловой энергии</t>
  </si>
  <si>
    <t>вид регулируемой деятельности (производство, передача, сбыт тепловой энергии)</t>
  </si>
  <si>
    <t>факт за 2012 год</t>
  </si>
  <si>
    <t>Выручка от регулируемой деятельности (тыс.рублей)</t>
  </si>
  <si>
    <t>Себестоимость производимых товаров (оказываемых услуг) по регулируемому виду деятельности (тыс.рублей)</t>
  </si>
  <si>
    <t>2.1.</t>
  </si>
  <si>
    <t xml:space="preserve">Расходы на покупаемую тепловую энергию (мощность) </t>
  </si>
  <si>
    <t>2.2.</t>
  </si>
  <si>
    <r>
      <t xml:space="preserve">Расходы на топливо, всего, </t>
    </r>
    <r>
      <rPr>
        <i/>
        <sz val="11"/>
        <rFont val="Times New Roman"/>
        <family val="1"/>
      </rPr>
      <t>в том числе:</t>
    </r>
  </si>
  <si>
    <t xml:space="preserve">Вид топлива </t>
  </si>
  <si>
    <t>Стоимость за единицу объема</t>
  </si>
  <si>
    <t>Объем</t>
  </si>
  <si>
    <t>Способ приобретения</t>
  </si>
  <si>
    <t>Всего расходы на топливо</t>
  </si>
  <si>
    <t>2.2.1.</t>
  </si>
  <si>
    <t>Газ</t>
  </si>
  <si>
    <t>2.2.2.</t>
  </si>
  <si>
    <t>Мазут</t>
  </si>
  <si>
    <t>проведение конкурсов</t>
  </si>
  <si>
    <t>2.2.3.</t>
  </si>
  <si>
    <t xml:space="preserve">Уголь </t>
  </si>
  <si>
    <t>2.2.4.</t>
  </si>
  <si>
    <t>Дрова</t>
  </si>
  <si>
    <t>2.2.5.</t>
  </si>
  <si>
    <t>Дизельное топливо</t>
  </si>
  <si>
    <t>…</t>
  </si>
  <si>
    <t>2.3.</t>
  </si>
  <si>
    <t>Расходы на покупаемую электрическую энергию (мощность), потребляемую оборудованием, используемым в технологическом процессе</t>
  </si>
  <si>
    <t>2.3.1.</t>
  </si>
  <si>
    <t>Средневзвешенная стоимость 1 кВт·ч</t>
  </si>
  <si>
    <t>2.3.2.</t>
  </si>
  <si>
    <t>Объем приобретения электрической энергии тыс.кВт.ч</t>
  </si>
  <si>
    <t>2.4.</t>
  </si>
  <si>
    <t>Расходы на приобретение холодной воды, используемой в технологическом процессе</t>
  </si>
  <si>
    <t>2.5.</t>
  </si>
  <si>
    <t>Расходы на xимреагенты, используемые в технологическом процессе</t>
  </si>
  <si>
    <t>2.6.</t>
  </si>
  <si>
    <t>Расходы на оплату труда и отчисления на социальные нужды основного производственного персонала</t>
  </si>
  <si>
    <t>2.7.</t>
  </si>
  <si>
    <t>Расходы на амортизацию основных производственных средств и аренду имущества, используемого в технологическом процессе</t>
  </si>
  <si>
    <t>2.8.</t>
  </si>
  <si>
    <t xml:space="preserve">Общепроизводственные (цеховые) расходы, в том числе расходы на оплату труда и отчисления на социальные нужды </t>
  </si>
  <si>
    <t>2.9.</t>
  </si>
  <si>
    <t>Общехозяйственные (управленческие) расходы, в том числе расходы на оплату труда и отчисления на социальные нужды</t>
  </si>
  <si>
    <t>2.10.</t>
  </si>
  <si>
    <t>Расходы на ремонт (капитальный и текущий) основных производственных средств</t>
  </si>
  <si>
    <t>2.11.</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</si>
  <si>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</si>
  <si>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Валовая прибыль от продажи товаров и услуг по регулируемому виду деятельности  (тыс. рублей)</t>
  </si>
  <si>
    <t>Чистая прибыль от регулируемого вида деятельности  (тыс. рублей)</t>
  </si>
  <si>
    <t>4.1.</t>
  </si>
  <si>
    <t>Размер расходования чистой прибыли от регулируемого вида деятельности  на финансирование мероприятий, предусмотренных инвестиционной программой по развитию системы теплоснабжения (тыс.рублей)</t>
  </si>
  <si>
    <t>Изменение стоимости основных фондов, в том числе  за счет ввода (вывода) их из эксплуатации (тыс. рублей)</t>
  </si>
  <si>
    <t>Установленная тепловая мощность  (Гкал/ч)</t>
  </si>
  <si>
    <t>Присоединенная нагрузка (Гкал/ч)</t>
  </si>
  <si>
    <t>Объем вырабатываемой регулируемой организацией тепловой энергии  (тыс.Гкал)</t>
  </si>
  <si>
    <t>Объем покупаемой регулируемой организацией тепловой энергии (тыс.Гкал)</t>
  </si>
  <si>
    <t>Объем тепловой энергии, отпускаемой потребителям, в том числе объемы, отпущенные по приборам учета и по нормативам потребления (расчетным методом) (тыс.Гкал)</t>
  </si>
  <si>
    <t>Технологические потери тепловой энергии при передаче по тепловым сетям (процентов)</t>
  </si>
  <si>
    <t>Протяженность магистральных сетей и тепловых вводов (в однотрубном исчислении) (км)</t>
  </si>
  <si>
    <t>13.</t>
  </si>
  <si>
    <t>Протяженность разводящих сетей (в однотрубном исчислении) (км)</t>
  </si>
  <si>
    <t>14.</t>
  </si>
  <si>
    <t>Количество теплоэлектростанций (штук)</t>
  </si>
  <si>
    <t>15.</t>
  </si>
  <si>
    <t>Количество тепловых станций и котельных (штук)</t>
  </si>
  <si>
    <t>16.</t>
  </si>
  <si>
    <t>Количество тепловых пунктов (штук)</t>
  </si>
  <si>
    <t>17.</t>
  </si>
  <si>
    <t>Среднесписочная численность основного производственного персонала (человек)</t>
  </si>
  <si>
    <t>18.</t>
  </si>
  <si>
    <t>Удельный расход условного топлива на единицу тепловой энергии, отпускаемой в тепловую сеть (кг у.т./Гкал)</t>
  </si>
  <si>
    <t>19.</t>
  </si>
  <si>
    <t>Удельный расход электрической энергии на единицу тепловой энергии, отпускаемой в тепловую сеть (тыс.кВт·ч/Гкал)</t>
  </si>
  <si>
    <t>20.</t>
  </si>
  <si>
    <t>Удельный расход холодной воды на единицу тепловой энергии, оттпускаемой в тепловую сеть (куб.м/Гкал)</t>
  </si>
  <si>
    <t>* Общий расход электроэнергии 395 815 тыс.кВт</t>
  </si>
  <si>
    <t>Совместная деятельность ГУП "ТЭК СПб" с СПб ГУП "Пушкинский ТЭК"</t>
  </si>
  <si>
    <t>Объем приобретения электрической энергии</t>
  </si>
  <si>
    <t>* Общий расход электроэнергии 43 668 тыс.кВт</t>
  </si>
  <si>
    <t>СТ-ТС.15</t>
  </si>
  <si>
    <r>
      <t xml:space="preserve">Информация об основных потребительских характеристиках и их соответствии государственным и иным стандартам качества
</t>
    </r>
    <r>
      <rPr>
        <b/>
        <i/>
        <sz val="12"/>
        <color indexed="8"/>
        <rFont val="Times New Roman"/>
        <family val="1"/>
      </rPr>
      <t>(система теплоснабжения)</t>
    </r>
  </si>
  <si>
    <t>№ п/п</t>
  </si>
  <si>
    <t>Наименование показателей</t>
  </si>
  <si>
    <t xml:space="preserve">Суммарно за 2012 год </t>
  </si>
  <si>
    <t>ГУП "ТЭК СПб" (совместная деятельность с СПб ГУП "Пушкинский ТЭК" по г.Санкт-Петербургу)</t>
  </si>
  <si>
    <t>ГУП "ТЭК СПб" (совместная деятельность с СПб ГУП "Пушкинский ТЭК" по Тосненскому р-ну)</t>
  </si>
  <si>
    <t>ГУП "ТЭК СПб" (совместная деятельность с СПб ГУП "Пушкинский ТЭК" по Гатчинскому р-ну)</t>
  </si>
  <si>
    <t>1</t>
  </si>
  <si>
    <t>Количество аварий на системах теплоснабжения (единиц на км)</t>
  </si>
  <si>
    <t>2</t>
  </si>
  <si>
    <t>Количество часов, превышающих допустимую  продолжительность перерыва  подачи тепловой энергии</t>
  </si>
  <si>
    <t>по горячему водоснабжению</t>
  </si>
  <si>
    <t>по отоплению</t>
  </si>
  <si>
    <t>Количество потребителей, затронутых ограничениями подачи тепловой энергии</t>
  </si>
  <si>
    <t>Количество часов отклонения от нормативной температуры воздуха по вине регулируемой  организации в жилых и нежилых отапливаемых помещениях</t>
  </si>
  <si>
    <t>ГУП "ТЭК СПб" (Всеволожский район ЛО)</t>
  </si>
  <si>
    <t>ГУП "ТЭК СПб" (МО Тосненский район ЛО)</t>
  </si>
  <si>
    <t>ГУП "ТЭК СПб" (МО Гатчинский район ЛО)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</si>
</sst>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0_р_._-;\-* #,##0.0_р_._-;_-* &quot;-&quot;??_р_._-;_-@_-"/>
    <numFmt numFmtId="169" formatCode="_-* #,##0_р_._-;\-* #,##0_р_._-;_-* &quot;-&quot;??_р_._-;_-@_-"/>
    <numFmt numFmtId="170" formatCode="0.000"/>
    <numFmt numFmtId="171" formatCode="0.0"/>
    <numFmt numFmtId="172" formatCode="0.0%"/>
    <numFmt numFmtId="173" formatCode="#,##0.000"/>
    <numFmt numFmtId="174" formatCode="#,##0.0"/>
    <numFmt numFmtId="175" formatCode="0.000%"/>
    <numFmt numFmtId="176" formatCode="0.00000"/>
    <numFmt numFmtId="177" formatCode="0.0000"/>
    <numFmt numFmtId="178" formatCode="0.000000"/>
    <numFmt numFmtId="179" formatCode="0.0000000"/>
    <numFmt numFmtId="180" formatCode="0.00000000"/>
    <numFmt numFmtId="181" formatCode="#,##0.00000"/>
    <numFmt numFmtId="182" formatCode="0.000000000"/>
    <numFmt numFmtId="183" formatCode="_-* #,##0.000_р_._-;\-* #,##0.000_р_._-;_-* &quot;-&quot;??_р_._-;_-@_-"/>
    <numFmt numFmtId="184" formatCode="_(* #,##0_);_(* \(#,##0\);_(* &quot;-&quot;??_);_(@_)"/>
    <numFmt numFmtId="185" formatCode="_(* #,##0.0_);_(* \(#,##0.0\);_(* &quot;-&quot;??_);_(@_)"/>
    <numFmt numFmtId="186" formatCode="_(* #,##0.00000_);_(* \(#,##0.00000\);_(* &quot;-&quot;??_);_(@_)"/>
    <numFmt numFmtId="187" formatCode="_(* #,##0.0000_);_(* \(#,##0.0000\);_(* &quot;-&quot;??_);_(@_)"/>
    <numFmt numFmtId="188" formatCode="#,##0.00&quot;р.&quot;"/>
    <numFmt numFmtId="189" formatCode="#,##0.00_р_."/>
    <numFmt numFmtId="190" formatCode="#,##0.0000"/>
    <numFmt numFmtId="191" formatCode="_-* #,##0.0_р_._-;\-* #,##0.0_р_._-;_-* &quot;-&quot;?_р_._-;_-@_-"/>
    <numFmt numFmtId="192" formatCode="#,##0.000000"/>
    <numFmt numFmtId="193" formatCode="#,##0.00000_ ;\-#,##0.00000\ "/>
    <numFmt numFmtId="194" formatCode="#,##0.00_ ;\-#,##0.00\ "/>
    <numFmt numFmtId="195" formatCode="[$-1010419]#,##0.000;\-#,##0.000"/>
    <numFmt numFmtId="196" formatCode="[$-1010419]#,##0.00&quot;р.&quot;;\-#,##0.00&quot;р.&quot;"/>
    <numFmt numFmtId="197" formatCode="_-* #,##0.000_р_._-;\-* #,##0.000_р_._-;_-* &quot;-&quot;???_р_._-;_-@_-"/>
    <numFmt numFmtId="198" formatCode="[$-FC19]yyyy\,\ dd\ mmmm;@"/>
    <numFmt numFmtId="199" formatCode="mmm/yyyy"/>
    <numFmt numFmtId="200" formatCode="#,##0_р_."/>
    <numFmt numFmtId="201" formatCode="#,##0.0_р_."/>
    <numFmt numFmtId="202" formatCode="0.0000000000"/>
    <numFmt numFmtId="203" formatCode="0.0000%"/>
    <numFmt numFmtId="204" formatCode="#,##0&quot;р.&quot;"/>
  </numFmts>
  <fonts count="70">
    <font>
      <sz val="10"/>
      <name val="Arial Cyr"/>
      <family val="0"/>
    </font>
    <font>
      <sz val="12"/>
      <name val="Times New Roman"/>
      <family val="1"/>
    </font>
    <font>
      <i/>
      <sz val="12"/>
      <name val="Times New Roman"/>
      <family val="1"/>
    </font>
    <font>
      <sz val="8"/>
      <name val="Arial Cyr"/>
      <family val="0"/>
    </font>
    <font>
      <b/>
      <sz val="14"/>
      <name val="Times New Roman"/>
      <family val="1"/>
    </font>
    <font>
      <b/>
      <sz val="13"/>
      <name val="Times New Roman"/>
      <family val="1"/>
    </font>
    <font>
      <b/>
      <sz val="12"/>
      <name val="Times New Roman"/>
      <family val="1"/>
    </font>
    <font>
      <sz val="10"/>
      <name val="Times New Roman"/>
      <family val="1"/>
    </font>
    <font>
      <sz val="14"/>
      <name val="Times New Roman"/>
      <family val="1"/>
    </font>
    <font>
      <u val="single"/>
      <sz val="10"/>
      <color indexed="12"/>
      <name val="Times New Roman Cyr"/>
      <family val="0"/>
    </font>
    <font>
      <u val="single"/>
      <sz val="10"/>
      <color indexed="36"/>
      <name val="Times New Roman Cyr"/>
      <family val="0"/>
    </font>
    <font>
      <i/>
      <sz val="9"/>
      <name val="Times New Roman"/>
      <family val="1"/>
    </font>
    <font>
      <sz val="7"/>
      <name val="Times New Roman"/>
      <family val="1"/>
    </font>
    <font>
      <sz val="13"/>
      <name val="Times New Roman"/>
      <family val="1"/>
    </font>
    <font>
      <sz val="9"/>
      <name val="Times New Roman"/>
      <family val="1"/>
    </font>
    <font>
      <u val="single"/>
      <sz val="22"/>
      <color indexed="12"/>
      <name val="Times New Roman Cyr"/>
      <family val="0"/>
    </font>
    <font>
      <sz val="12"/>
      <color indexed="10"/>
      <name val="Times New Roman"/>
      <family val="1"/>
    </font>
    <font>
      <sz val="16"/>
      <color indexed="12"/>
      <name val="Times New Roman"/>
      <family val="1"/>
    </font>
    <font>
      <sz val="16"/>
      <name val="Times New Roman"/>
      <family val="1"/>
    </font>
    <font>
      <sz val="12"/>
      <name val="Arial Cyr"/>
      <family val="0"/>
    </font>
    <font>
      <b/>
      <sz val="11"/>
      <name val="Arial CYR"/>
      <family val="0"/>
    </font>
    <font>
      <i/>
      <sz val="14"/>
      <name val="Times New Roman"/>
      <family val="1"/>
    </font>
    <font>
      <b/>
      <sz val="10"/>
      <name val="Times New Roman"/>
      <family val="1"/>
    </font>
    <font>
      <b/>
      <sz val="9"/>
      <name val="Times New Roman"/>
      <family val="1"/>
    </font>
    <font>
      <sz val="11.5"/>
      <name val="Times New Roman"/>
      <family val="1"/>
    </font>
    <font>
      <b/>
      <sz val="11"/>
      <name val="Times New Roman"/>
      <family val="1"/>
    </font>
    <font>
      <sz val="11"/>
      <name val="Times New Roman"/>
      <family val="1"/>
    </font>
    <font>
      <sz val="11"/>
      <color indexed="8"/>
      <name val="Calibri"/>
      <family val="2"/>
    </font>
    <font>
      <b/>
      <u val="single"/>
      <sz val="12"/>
      <name val="Times New Roman"/>
      <family val="1"/>
    </font>
    <font>
      <b/>
      <i/>
      <u val="single"/>
      <sz val="12"/>
      <name val="Times New Roman"/>
      <family val="1"/>
    </font>
    <font>
      <sz val="10"/>
      <name val="Times New Roman CYR"/>
      <family val="0"/>
    </font>
    <font>
      <i/>
      <sz val="11"/>
      <name val="Times New Roman"/>
      <family val="1"/>
    </font>
    <font>
      <b/>
      <i/>
      <sz val="12"/>
      <name val="Times New Roman"/>
      <family val="1"/>
    </font>
    <font>
      <sz val="12"/>
      <color indexed="8"/>
      <name val="Times New Roman"/>
      <family val="1"/>
    </font>
    <font>
      <b/>
      <sz val="12"/>
      <color indexed="8"/>
      <name val="Times New Roman"/>
      <family val="1"/>
    </font>
    <font>
      <b/>
      <i/>
      <sz val="12"/>
      <color indexed="8"/>
      <name val="Times New Roman"/>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67" fillId="0" borderId="9" applyNumberFormat="0" applyFill="0" applyAlignment="0" applyProtection="0"/>
    <xf numFmtId="0" fontId="1" fillId="32" borderId="0">
      <alignment horizontal="center" vertical="center" wrapText="1"/>
      <protection/>
    </xf>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0" fontId="69" fillId="33" borderId="0" applyNumberFormat="0" applyBorder="0" applyAlignment="0" applyProtection="0"/>
  </cellStyleXfs>
  <cellXfs count="179">
    <xf numFmtId="0" fontId="0" fillId="0" borderId="0" xfId="0" applyAlignment="1">
      <alignment/>
    </xf>
    <xf numFmtId="0" fontId="1" fillId="0" borderId="10" xfId="0" applyFont="1" applyBorder="1" applyAlignment="1">
      <alignment/>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2" fillId="0" borderId="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right" vertical="center" wrapText="1"/>
    </xf>
    <xf numFmtId="0" fontId="8" fillId="0" borderId="12" xfId="0" applyFont="1" applyBorder="1" applyAlignment="1">
      <alignment horizontal="right" vertical="center" wrapText="1"/>
    </xf>
    <xf numFmtId="0" fontId="6" fillId="0" borderId="10" xfId="0" applyFont="1" applyBorder="1" applyAlignment="1">
      <alignment horizontal="right" vertical="top" wrapText="1"/>
    </xf>
    <xf numFmtId="0" fontId="6" fillId="0" borderId="10" xfId="0" applyFont="1" applyBorder="1" applyAlignment="1">
      <alignment horizontal="left" vertical="top" wrapText="1"/>
    </xf>
    <xf numFmtId="49" fontId="6" fillId="0" borderId="10" xfId="0" applyNumberFormat="1" applyFont="1" applyBorder="1" applyAlignment="1">
      <alignment horizontal="right" vertical="top" wrapText="1"/>
    </xf>
    <xf numFmtId="0" fontId="1" fillId="0" borderId="10" xfId="0" applyFont="1" applyBorder="1" applyAlignment="1">
      <alignment horizontal="left" vertical="top" wrapText="1"/>
    </xf>
    <xf numFmtId="0" fontId="1" fillId="0" borderId="0" xfId="0" applyFont="1" applyAlignment="1">
      <alignment/>
    </xf>
    <xf numFmtId="0" fontId="4" fillId="0" borderId="0" xfId="0" applyFont="1" applyBorder="1" applyAlignment="1">
      <alignment horizontal="right"/>
    </xf>
    <xf numFmtId="0" fontId="2" fillId="0" borderId="0" xfId="0" applyFont="1" applyBorder="1" applyAlignment="1">
      <alignment horizontal="center"/>
    </xf>
    <xf numFmtId="0" fontId="1" fillId="0" borderId="0" xfId="0" applyFont="1" applyAlignment="1">
      <alignment vertical="center"/>
    </xf>
    <xf numFmtId="0" fontId="1" fillId="0" borderId="10" xfId="0" applyFont="1" applyBorder="1" applyAlignment="1">
      <alignment horizontal="center" vertical="center"/>
    </xf>
    <xf numFmtId="14" fontId="1" fillId="0" borderId="10" xfId="0" applyNumberFormat="1" applyFont="1" applyBorder="1" applyAlignment="1">
      <alignment/>
    </xf>
    <xf numFmtId="0" fontId="1" fillId="0" borderId="10" xfId="0" applyFont="1" applyBorder="1" applyAlignment="1">
      <alignment wrapText="1"/>
    </xf>
    <xf numFmtId="0" fontId="7" fillId="0" borderId="10" xfId="0" applyFont="1" applyBorder="1" applyAlignment="1">
      <alignment wrapText="1"/>
    </xf>
    <xf numFmtId="0" fontId="14" fillId="0" borderId="10" xfId="0" applyFont="1" applyBorder="1" applyAlignment="1">
      <alignment wrapText="1"/>
    </xf>
    <xf numFmtId="0" fontId="1" fillId="0" borderId="10" xfId="0" applyFont="1" applyBorder="1"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Border="1" applyAlignment="1">
      <alignment horizontal="justify" wrapText="1"/>
    </xf>
    <xf numFmtId="0" fontId="12" fillId="0" borderId="0" xfId="0" applyFont="1" applyBorder="1" applyAlignment="1">
      <alignment horizontal="justify" wrapText="1"/>
    </xf>
    <xf numFmtId="0" fontId="9" fillId="0" borderId="0" xfId="42" applyAlignment="1" applyProtection="1" quotePrefix="1">
      <alignment/>
      <protection/>
    </xf>
    <xf numFmtId="0" fontId="16" fillId="0" borderId="0" xfId="0" applyFont="1" applyAlignment="1">
      <alignment/>
    </xf>
    <xf numFmtId="3" fontId="17" fillId="0" borderId="0" xfId="63" applyNumberFormat="1" applyFont="1" applyFill="1" applyAlignment="1">
      <alignment/>
      <protection/>
    </xf>
    <xf numFmtId="3" fontId="18" fillId="0" borderId="0" xfId="63" applyNumberFormat="1" applyFont="1" applyFill="1">
      <alignment/>
      <protection/>
    </xf>
    <xf numFmtId="3" fontId="0" fillId="0" borderId="0" xfId="53" applyNumberFormat="1" applyFill="1">
      <alignment/>
      <protection/>
    </xf>
    <xf numFmtId="3" fontId="19" fillId="0" borderId="0" xfId="53" applyNumberFormat="1" applyFont="1" applyFill="1">
      <alignment/>
      <protection/>
    </xf>
    <xf numFmtId="3" fontId="20" fillId="0" borderId="0" xfId="53" applyNumberFormat="1" applyFont="1" applyFill="1">
      <alignment/>
      <protection/>
    </xf>
    <xf numFmtId="3" fontId="7" fillId="0" borderId="10" xfId="63" applyNumberFormat="1"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3" fontId="7" fillId="0" borderId="10" xfId="63" applyNumberFormat="1" applyFont="1" applyFill="1" applyBorder="1" applyAlignment="1">
      <alignment horizontal="center" vertical="center"/>
      <protection/>
    </xf>
    <xf numFmtId="174" fontId="22" fillId="0" borderId="10" xfId="53" applyNumberFormat="1" applyFont="1" applyFill="1" applyBorder="1">
      <alignment/>
      <protection/>
    </xf>
    <xf numFmtId="3" fontId="22" fillId="0" borderId="10" xfId="53" applyNumberFormat="1" applyFont="1" applyFill="1" applyBorder="1">
      <alignment/>
      <protection/>
    </xf>
    <xf numFmtId="3" fontId="23" fillId="0" borderId="10" xfId="63" applyNumberFormat="1" applyFont="1" applyFill="1" applyBorder="1" applyAlignment="1">
      <alignment horizontal="left" vertical="center" wrapText="1"/>
      <protection/>
    </xf>
    <xf numFmtId="3" fontId="14" fillId="0" borderId="10" xfId="63" applyNumberFormat="1" applyFont="1" applyFill="1" applyBorder="1" applyAlignment="1">
      <alignment horizontal="left" vertical="center" wrapText="1"/>
      <protection/>
    </xf>
    <xf numFmtId="3" fontId="22" fillId="0" borderId="10" xfId="63" applyNumberFormat="1" applyFont="1" applyFill="1" applyBorder="1" applyAlignment="1">
      <alignment horizontal="left" vertical="center" wrapText="1"/>
      <protection/>
    </xf>
    <xf numFmtId="0" fontId="7" fillId="0" borderId="10" xfId="60" applyFont="1" applyFill="1" applyBorder="1" applyAlignment="1">
      <alignment vertical="center" wrapText="1"/>
      <protection/>
    </xf>
    <xf numFmtId="0" fontId="7" fillId="0" borderId="10" xfId="60" applyFont="1" applyFill="1" applyBorder="1" applyAlignment="1">
      <alignment vertical="center"/>
      <protection/>
    </xf>
    <xf numFmtId="3" fontId="7" fillId="0" borderId="10" xfId="63" applyNumberFormat="1" applyFont="1" applyFill="1" applyBorder="1" applyAlignment="1">
      <alignment vertical="center" wrapText="1"/>
      <protection/>
    </xf>
    <xf numFmtId="0" fontId="24" fillId="0" borderId="10" xfId="63" applyFont="1" applyFill="1" applyBorder="1" applyAlignment="1">
      <alignment horizontal="center" vertical="center" wrapText="1"/>
      <protection/>
    </xf>
    <xf numFmtId="1" fontId="7" fillId="0" borderId="10" xfId="60" applyNumberFormat="1" applyFont="1" applyFill="1" applyBorder="1" applyAlignment="1">
      <alignment vertical="center"/>
      <protection/>
    </xf>
    <xf numFmtId="0" fontId="7" fillId="0" borderId="10" xfId="53" applyFont="1" applyFill="1" applyBorder="1" applyAlignment="1">
      <alignment vertical="center" wrapText="1"/>
      <protection/>
    </xf>
    <xf numFmtId="3" fontId="24" fillId="0" borderId="10" xfId="63" applyNumberFormat="1" applyFont="1" applyFill="1" applyBorder="1" applyAlignment="1">
      <alignment horizontal="center" vertical="center"/>
      <protection/>
    </xf>
    <xf numFmtId="3" fontId="24" fillId="0" borderId="10" xfId="63" applyNumberFormat="1" applyFont="1" applyFill="1" applyBorder="1" applyAlignment="1">
      <alignment vertical="center" wrapText="1"/>
      <protection/>
    </xf>
    <xf numFmtId="3" fontId="0" fillId="0" borderId="10" xfId="53" applyNumberFormat="1" applyFill="1" applyBorder="1">
      <alignment/>
      <protection/>
    </xf>
    <xf numFmtId="0" fontId="7" fillId="0" borderId="10" xfId="53" applyFont="1" applyFill="1" applyBorder="1" applyAlignment="1">
      <alignment horizontal="left" vertical="center" wrapText="1"/>
      <protection/>
    </xf>
    <xf numFmtId="0" fontId="7" fillId="0" borderId="10" xfId="61" applyNumberFormat="1" applyFont="1" applyFill="1" applyBorder="1" applyAlignment="1">
      <alignment vertical="center" wrapText="1"/>
      <protection/>
    </xf>
    <xf numFmtId="200" fontId="7" fillId="0" borderId="10" xfId="60" applyNumberFormat="1" applyFont="1" applyFill="1" applyBorder="1" applyAlignment="1">
      <alignment horizontal="center" vertical="center" wrapText="1"/>
      <protection/>
    </xf>
    <xf numFmtId="3" fontId="22" fillId="0" borderId="0" xfId="53" applyNumberFormat="1" applyFont="1" applyFill="1" applyBorder="1">
      <alignment/>
      <protection/>
    </xf>
    <xf numFmtId="3" fontId="0" fillId="0" borderId="0" xfId="53" applyNumberFormat="1" applyFont="1" applyFill="1" applyBorder="1">
      <alignment/>
      <protection/>
    </xf>
    <xf numFmtId="3" fontId="0" fillId="0" borderId="0" xfId="53" applyNumberFormat="1" applyFont="1" applyFill="1">
      <alignment/>
      <protection/>
    </xf>
    <xf numFmtId="3" fontId="25" fillId="0" borderId="0" xfId="53" applyNumberFormat="1" applyFont="1" applyFill="1" applyBorder="1">
      <alignment/>
      <protection/>
    </xf>
    <xf numFmtId="0" fontId="22" fillId="0" borderId="0" xfId="60" applyFont="1" applyFill="1" applyBorder="1" applyAlignment="1">
      <alignment horizontal="left" vertical="center" wrapText="1"/>
      <protection/>
    </xf>
    <xf numFmtId="0" fontId="0" fillId="0" borderId="0" xfId="53" applyFill="1" applyAlignment="1">
      <alignment horizontal="left"/>
      <protection/>
    </xf>
    <xf numFmtId="3" fontId="21" fillId="0" borderId="0" xfId="63" applyNumberFormat="1" applyFont="1" applyFill="1" applyBorder="1" applyAlignment="1">
      <alignment horizontal="center" vertical="top" wrapText="1"/>
      <protection/>
    </xf>
    <xf numFmtId="3" fontId="0" fillId="0" borderId="0" xfId="53" applyNumberFormat="1" applyFill="1" applyBorder="1">
      <alignment/>
      <protection/>
    </xf>
    <xf numFmtId="3" fontId="22" fillId="0" borderId="10" xfId="63" applyNumberFormat="1" applyFont="1" applyFill="1" applyBorder="1" applyAlignment="1">
      <alignment horizontal="center" vertical="center"/>
      <protection/>
    </xf>
    <xf numFmtId="174" fontId="7" fillId="0" borderId="10" xfId="61" applyNumberFormat="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198" fontId="7" fillId="0" borderId="10" xfId="61" applyNumberFormat="1" applyFont="1" applyFill="1" applyBorder="1" applyAlignment="1">
      <alignment horizontal="right" vertical="center" wrapText="1"/>
      <protection/>
    </xf>
    <xf numFmtId="3" fontId="24" fillId="0" borderId="10" xfId="63" applyNumberFormat="1" applyFont="1" applyFill="1" applyBorder="1" applyAlignment="1">
      <alignment horizontal="center" vertical="center" wrapText="1"/>
      <protection/>
    </xf>
    <xf numFmtId="3" fontId="7" fillId="0" borderId="10" xfId="61" applyNumberFormat="1" applyFont="1" applyFill="1" applyBorder="1" applyAlignment="1">
      <alignment horizontal="right" vertical="center" wrapText="1"/>
      <protection/>
    </xf>
    <xf numFmtId="3" fontId="7" fillId="0" borderId="10" xfId="63" applyNumberFormat="1" applyFont="1" applyFill="1" applyBorder="1" applyAlignment="1">
      <alignment horizontal="left" vertical="center" wrapText="1"/>
      <protection/>
    </xf>
    <xf numFmtId="3" fontId="14" fillId="0" borderId="10" xfId="63" applyNumberFormat="1" applyFont="1" applyFill="1" applyBorder="1" applyAlignment="1">
      <alignment vertical="center" wrapText="1"/>
      <protection/>
    </xf>
    <xf numFmtId="3" fontId="7" fillId="0" borderId="10" xfId="53" applyNumberFormat="1" applyFont="1" applyFill="1" applyBorder="1" applyAlignment="1">
      <alignment horizontal="right" vertical="center" wrapText="1"/>
      <protection/>
    </xf>
    <xf numFmtId="3" fontId="0" fillId="0" borderId="10" xfId="53" applyNumberFormat="1" applyFont="1" applyFill="1" applyBorder="1">
      <alignment/>
      <protection/>
    </xf>
    <xf numFmtId="200" fontId="7" fillId="0" borderId="10" xfId="53" applyNumberFormat="1" applyFont="1" applyFill="1" applyBorder="1" applyAlignment="1">
      <alignment vertical="center" wrapText="1"/>
      <protection/>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7" fillId="0" borderId="0" xfId="0" applyFont="1" applyAlignment="1">
      <alignment/>
    </xf>
    <xf numFmtId="0" fontId="6" fillId="0" borderId="0" xfId="0" applyFont="1" applyAlignment="1">
      <alignment horizontal="right"/>
    </xf>
    <xf numFmtId="0" fontId="2" fillId="0" borderId="0" xfId="0" applyFont="1" applyBorder="1" applyAlignment="1">
      <alignment horizontal="center" vertical="top" wrapText="1"/>
    </xf>
    <xf numFmtId="0" fontId="26" fillId="0" borderId="10" xfId="0" applyFont="1" applyBorder="1" applyAlignment="1">
      <alignment horizontal="center" vertical="center" wrapText="1"/>
    </xf>
    <xf numFmtId="0" fontId="7" fillId="0" borderId="0" xfId="0" applyFont="1" applyBorder="1" applyAlignment="1">
      <alignment/>
    </xf>
    <xf numFmtId="49" fontId="1" fillId="0" borderId="0" xfId="62" applyNumberFormat="1" applyFont="1" applyFill="1" applyAlignment="1">
      <alignment horizontal="center" vertical="center" wrapText="1"/>
      <protection/>
    </xf>
    <xf numFmtId="0" fontId="1" fillId="0" borderId="0" xfId="62" applyFont="1" applyFill="1" applyAlignment="1">
      <alignment horizontal="center" vertical="center" wrapText="1"/>
      <protection/>
    </xf>
    <xf numFmtId="0" fontId="1" fillId="0" borderId="0" xfId="62" applyFont="1" applyFill="1" applyAlignment="1">
      <alignment horizontal="right" vertical="center" wrapText="1"/>
      <protection/>
    </xf>
    <xf numFmtId="49" fontId="2" fillId="0" borderId="0" xfId="62" applyNumberFormat="1" applyFont="1" applyFill="1" applyBorder="1" applyAlignment="1">
      <alignment horizontal="center" vertical="center" wrapText="1"/>
      <protection/>
    </xf>
    <xf numFmtId="49" fontId="26" fillId="0" borderId="10" xfId="62" applyNumberFormat="1" applyFont="1" applyFill="1" applyBorder="1" applyAlignment="1">
      <alignment horizontal="center" vertical="center" wrapText="1"/>
      <protection/>
    </xf>
    <xf numFmtId="168" fontId="26" fillId="0" borderId="10" xfId="81" applyNumberFormat="1" applyFont="1" applyFill="1" applyBorder="1" applyAlignment="1">
      <alignment horizontal="center" vertical="center" wrapText="1"/>
    </xf>
    <xf numFmtId="0" fontId="26" fillId="0" borderId="10" xfId="62" applyFont="1" applyFill="1" applyBorder="1" applyAlignment="1">
      <alignment horizontal="left" vertical="center" wrapText="1"/>
      <protection/>
    </xf>
    <xf numFmtId="0" fontId="26" fillId="0" borderId="10" xfId="62" applyFont="1" applyFill="1" applyBorder="1" applyAlignment="1">
      <alignment horizontal="center" vertical="center" wrapText="1"/>
      <protection/>
    </xf>
    <xf numFmtId="4" fontId="26" fillId="0" borderId="10" xfId="62" applyNumberFormat="1" applyFont="1" applyFill="1" applyBorder="1" applyAlignment="1">
      <alignment horizontal="left" vertical="center" wrapText="1"/>
      <protection/>
    </xf>
    <xf numFmtId="183" fontId="26" fillId="0" borderId="10" xfId="81" applyNumberFormat="1" applyFont="1" applyFill="1" applyBorder="1" applyAlignment="1">
      <alignment horizontal="center" vertical="center" wrapText="1"/>
    </xf>
    <xf numFmtId="168" fontId="26" fillId="0" borderId="10" xfId="81" applyNumberFormat="1" applyFont="1" applyFill="1" applyBorder="1" applyAlignment="1">
      <alignment horizontal="right" vertical="center" wrapText="1"/>
    </xf>
    <xf numFmtId="168" fontId="26" fillId="0" borderId="10" xfId="62" applyNumberFormat="1" applyFont="1" applyFill="1" applyBorder="1" applyAlignment="1">
      <alignment horizontal="center" vertical="center" wrapText="1"/>
      <protection/>
    </xf>
    <xf numFmtId="10" fontId="26" fillId="0" borderId="10" xfId="73" applyNumberFormat="1" applyFont="1" applyFill="1" applyBorder="1" applyAlignment="1">
      <alignment horizontal="right" vertical="center" wrapText="1"/>
    </xf>
    <xf numFmtId="43" fontId="26" fillId="0" borderId="10" xfId="81" applyNumberFormat="1" applyFont="1" applyFill="1" applyBorder="1" applyAlignment="1">
      <alignment horizontal="center" vertical="center" wrapText="1"/>
    </xf>
    <xf numFmtId="169" fontId="26" fillId="0" borderId="10" xfId="81" applyNumberFormat="1" applyFont="1" applyFill="1" applyBorder="1" applyAlignment="1">
      <alignment horizontal="center" vertical="center" wrapText="1"/>
    </xf>
    <xf numFmtId="0" fontId="14" fillId="0" borderId="0" xfId="62" applyFont="1" applyFill="1" applyAlignment="1">
      <alignment horizontal="right" vertical="center" wrapText="1"/>
      <protection/>
    </xf>
    <xf numFmtId="183" fontId="26" fillId="0" borderId="10" xfId="62" applyNumberFormat="1" applyFont="1" applyFill="1" applyBorder="1" applyAlignment="1">
      <alignment horizontal="center" vertical="center" wrapText="1"/>
      <protection/>
    </xf>
    <xf numFmtId="0" fontId="7" fillId="0" borderId="0" xfId="62" applyFont="1" applyFill="1" applyAlignment="1">
      <alignment horizontal="center" vertical="center" wrapText="1"/>
      <protection/>
    </xf>
    <xf numFmtId="0" fontId="33" fillId="0" borderId="0" xfId="64" applyFont="1">
      <alignment/>
      <protection/>
    </xf>
    <xf numFmtId="0" fontId="34" fillId="0" borderId="0" xfId="64" applyFont="1" applyAlignment="1">
      <alignment horizontal="right"/>
      <protection/>
    </xf>
    <xf numFmtId="0" fontId="7" fillId="0" borderId="10" xfId="59" applyFont="1" applyFill="1" applyBorder="1" applyAlignment="1" applyProtection="1">
      <alignment horizontal="center" vertical="center" wrapText="1"/>
      <protection/>
    </xf>
    <xf numFmtId="49" fontId="1" fillId="0" borderId="13" xfId="59" applyNumberFormat="1" applyFont="1" applyFill="1" applyBorder="1" applyAlignment="1" applyProtection="1">
      <alignment horizontal="center" vertical="center" wrapText="1"/>
      <protection/>
    </xf>
    <xf numFmtId="0" fontId="1" fillId="0" borderId="10" xfId="66" applyFont="1" applyFill="1" applyBorder="1" applyAlignment="1" applyProtection="1">
      <alignment horizontal="left" vertical="center" wrapText="1"/>
      <protection/>
    </xf>
    <xf numFmtId="3" fontId="1" fillId="0" borderId="10" xfId="59" applyNumberFormat="1" applyFont="1" applyFill="1" applyBorder="1" applyAlignment="1" applyProtection="1">
      <alignment horizontal="center" vertical="center" wrapText="1"/>
      <protection locked="0"/>
    </xf>
    <xf numFmtId="0" fontId="1" fillId="0" borderId="10" xfId="66" applyFont="1" applyFill="1" applyBorder="1" applyAlignment="1" applyProtection="1">
      <alignment horizontal="left" vertical="center" wrapText="1" indent="2"/>
      <protection/>
    </xf>
    <xf numFmtId="0" fontId="14" fillId="0" borderId="14" xfId="0" applyFont="1" applyBorder="1" applyAlignment="1">
      <alignment horizontal="center" wrapText="1"/>
    </xf>
    <xf numFmtId="0" fontId="14" fillId="0" borderId="15" xfId="0" applyFont="1" applyBorder="1" applyAlignment="1">
      <alignment horizontal="center" wrapText="1"/>
    </xf>
    <xf numFmtId="0" fontId="1" fillId="0" borderId="10" xfId="0" applyFont="1" applyBorder="1" applyAlignment="1">
      <alignment horizontal="center" vertical="center" wrapText="1"/>
    </xf>
    <xf numFmtId="14" fontId="1" fillId="0" borderId="14" xfId="0" applyNumberFormat="1" applyFont="1" applyBorder="1" applyAlignment="1">
      <alignment horizontal="center"/>
    </xf>
    <xf numFmtId="14" fontId="1" fillId="0" borderId="15" xfId="0" applyNumberFormat="1"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center"/>
    </xf>
    <xf numFmtId="0" fontId="14" fillId="0" borderId="10" xfId="0" applyFont="1" applyBorder="1" applyAlignment="1">
      <alignment horizontal="center" vertical="center" wrapText="1"/>
    </xf>
    <xf numFmtId="14" fontId="1" fillId="0" borderId="10" xfId="0" applyNumberFormat="1" applyFont="1" applyBorder="1" applyAlignment="1">
      <alignment horizontal="center"/>
    </xf>
    <xf numFmtId="0" fontId="13" fillId="0" borderId="0" xfId="0" applyFont="1" applyAlignment="1">
      <alignment horizontal="left"/>
    </xf>
    <xf numFmtId="0" fontId="4" fillId="0" borderId="0" xfId="0" applyFont="1" applyAlignment="1">
      <alignment horizontal="center" wrapText="1"/>
    </xf>
    <xf numFmtId="0" fontId="13" fillId="0" borderId="0" xfId="0" applyFont="1" applyAlignment="1">
      <alignment horizontal="left" wrapText="1"/>
    </xf>
    <xf numFmtId="0" fontId="4" fillId="0" borderId="0" xfId="0" applyFont="1"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center"/>
    </xf>
    <xf numFmtId="0" fontId="1" fillId="0" borderId="10" xfId="0" applyFont="1" applyBorder="1" applyAlignment="1">
      <alignment horizontal="center" vertical="center"/>
    </xf>
    <xf numFmtId="0" fontId="5" fillId="0" borderId="0" xfId="67" applyNumberFormat="1" applyFont="1" applyFill="1" applyBorder="1" applyAlignment="1" applyProtection="1">
      <alignment horizontal="center" vertical="center" wrapText="1"/>
      <protection/>
    </xf>
    <xf numFmtId="49" fontId="28" fillId="0" borderId="0" xfId="62" applyNumberFormat="1" applyFont="1" applyFill="1" applyBorder="1" applyAlignment="1">
      <alignment horizontal="center" wrapText="1"/>
      <protection/>
    </xf>
    <xf numFmtId="49" fontId="2" fillId="0" borderId="0" xfId="62" applyNumberFormat="1" applyFont="1" applyFill="1" applyBorder="1" applyAlignment="1">
      <alignment horizontal="center" vertical="top" wrapText="1"/>
      <protection/>
    </xf>
    <xf numFmtId="49" fontId="29" fillId="0" borderId="0" xfId="62" applyNumberFormat="1" applyFont="1" applyFill="1" applyBorder="1" applyAlignment="1">
      <alignment horizontal="center" wrapText="1"/>
      <protection/>
    </xf>
    <xf numFmtId="49" fontId="29" fillId="0" borderId="0" xfId="62" applyNumberFormat="1" applyFont="1" applyFill="1" applyBorder="1" applyAlignment="1">
      <alignment horizontal="center" vertical="top" wrapText="1"/>
      <protection/>
    </xf>
    <xf numFmtId="49" fontId="26" fillId="0" borderId="10" xfId="62" applyNumberFormat="1" applyFont="1" applyFill="1" applyBorder="1" applyAlignment="1">
      <alignment horizontal="left" vertical="center" wrapText="1"/>
      <protection/>
    </xf>
    <xf numFmtId="0" fontId="26" fillId="0" borderId="10" xfId="62" applyFont="1" applyFill="1" applyBorder="1" applyAlignment="1">
      <alignment horizontal="left" vertical="center" wrapText="1"/>
      <protection/>
    </xf>
    <xf numFmtId="49" fontId="26" fillId="0" borderId="10" xfId="67" applyNumberFormat="1" applyFont="1" applyFill="1" applyBorder="1" applyAlignment="1" applyProtection="1">
      <alignment horizontal="left" vertical="center" wrapText="1"/>
      <protection/>
    </xf>
    <xf numFmtId="49" fontId="26" fillId="0" borderId="10" xfId="62" applyNumberFormat="1" applyFont="1" applyFill="1" applyBorder="1" applyAlignment="1">
      <alignment horizontal="center" vertical="center" wrapText="1"/>
      <protection/>
    </xf>
    <xf numFmtId="49" fontId="26" fillId="0" borderId="10" xfId="58" applyNumberFormat="1" applyFont="1" applyFill="1" applyBorder="1" applyAlignment="1" applyProtection="1">
      <alignment horizontal="left" vertical="center" wrapText="1"/>
      <protection/>
    </xf>
    <xf numFmtId="0" fontId="26" fillId="0" borderId="10" xfId="67" applyFont="1" applyFill="1" applyBorder="1" applyAlignment="1" applyProtection="1">
      <alignment horizontal="left" vertical="center" wrapText="1"/>
      <protection/>
    </xf>
    <xf numFmtId="49" fontId="26" fillId="0" borderId="10" xfId="65" applyNumberFormat="1" applyFont="1" applyFill="1" applyBorder="1" applyAlignment="1" applyProtection="1">
      <alignment horizontal="left" vertical="center" wrapText="1"/>
      <protection/>
    </xf>
    <xf numFmtId="49" fontId="31" fillId="0" borderId="10" xfId="65" applyNumberFormat="1" applyFont="1" applyFill="1" applyBorder="1" applyAlignment="1" applyProtection="1">
      <alignment horizontal="left" vertical="center" wrapText="1"/>
      <protection/>
    </xf>
    <xf numFmtId="49" fontId="1" fillId="0" borderId="0" xfId="62" applyNumberFormat="1" applyFont="1" applyFill="1" applyAlignment="1">
      <alignment horizontal="left" vertical="center" wrapText="1"/>
      <protection/>
    </xf>
    <xf numFmtId="49" fontId="6" fillId="0" borderId="0" xfId="62" applyNumberFormat="1" applyFont="1" applyFill="1" applyBorder="1" applyAlignment="1">
      <alignment horizontal="center" wrapText="1"/>
      <protection/>
    </xf>
    <xf numFmtId="49" fontId="32" fillId="0" borderId="0" xfId="62" applyNumberFormat="1" applyFont="1" applyFill="1" applyBorder="1" applyAlignment="1">
      <alignment horizontal="center" wrapText="1"/>
      <protection/>
    </xf>
    <xf numFmtId="49" fontId="29" fillId="0" borderId="0" xfId="62" applyNumberFormat="1" applyFont="1" applyFill="1" applyBorder="1" applyAlignment="1">
      <alignment horizontal="center" vertical="center" wrapText="1"/>
      <protection/>
    </xf>
    <xf numFmtId="0" fontId="34" fillId="0" borderId="0" xfId="64" applyFont="1" applyAlignment="1">
      <alignment horizontal="center" vertical="center" wrapText="1"/>
      <protection/>
    </xf>
    <xf numFmtId="0" fontId="34" fillId="0" borderId="0" xfId="64" applyFont="1" applyBorder="1" applyAlignment="1">
      <alignment horizontal="center" vertical="center" wrapText="1"/>
      <protection/>
    </xf>
    <xf numFmtId="0" fontId="36" fillId="0" borderId="0" xfId="64" applyFont="1" applyAlignment="1">
      <alignment horizontal="center" vertical="center" wrapText="1"/>
      <protection/>
    </xf>
    <xf numFmtId="0" fontId="1" fillId="0" borderId="10" xfId="59" applyFont="1" applyFill="1" applyBorder="1" applyAlignment="1" applyProtection="1">
      <alignment horizontal="center" vertical="center" wrapText="1"/>
      <protection/>
    </xf>
    <xf numFmtId="0" fontId="33" fillId="0" borderId="16" xfId="64" applyFont="1" applyBorder="1" applyAlignment="1">
      <alignment horizontal="center" vertical="center"/>
      <protection/>
    </xf>
    <xf numFmtId="0" fontId="33" fillId="0" borderId="17" xfId="64" applyFont="1" applyBorder="1" applyAlignment="1">
      <alignment horizontal="center" vertical="center"/>
      <protection/>
    </xf>
    <xf numFmtId="0" fontId="33" fillId="0" borderId="18" xfId="64" applyFont="1" applyBorder="1" applyAlignment="1">
      <alignment horizontal="center" vertical="center"/>
      <protection/>
    </xf>
    <xf numFmtId="3" fontId="4" fillId="0" borderId="0" xfId="63" applyNumberFormat="1" applyFont="1" applyFill="1" applyAlignment="1">
      <alignment horizontal="center"/>
      <protection/>
    </xf>
    <xf numFmtId="3" fontId="4" fillId="0" borderId="0" xfId="63" applyNumberFormat="1" applyFont="1" applyFill="1" applyBorder="1" applyAlignment="1">
      <alignment horizontal="center" wrapText="1"/>
      <protection/>
    </xf>
    <xf numFmtId="3" fontId="21" fillId="0" borderId="0" xfId="63" applyNumberFormat="1" applyFont="1" applyFill="1" applyBorder="1" applyAlignment="1">
      <alignment horizontal="center" vertical="top" wrapText="1"/>
      <protection/>
    </xf>
    <xf numFmtId="3" fontId="7" fillId="0" borderId="10" xfId="63" applyNumberFormat="1"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22" fillId="0" borderId="0" xfId="60" applyFont="1" applyFill="1" applyBorder="1" applyAlignment="1">
      <alignment horizontal="left" vertical="center" wrapText="1"/>
      <protection/>
    </xf>
    <xf numFmtId="0" fontId="0" fillId="0" borderId="0" xfId="53" applyFill="1" applyAlignment="1">
      <alignment horizontal="left"/>
      <protection/>
    </xf>
    <xf numFmtId="3" fontId="21" fillId="0" borderId="19" xfId="63" applyNumberFormat="1" applyFont="1" applyFill="1" applyBorder="1" applyAlignment="1">
      <alignment horizontal="center" vertical="top" wrapText="1"/>
      <protection/>
    </xf>
    <xf numFmtId="0" fontId="6" fillId="0" borderId="19" xfId="0" applyFont="1" applyBorder="1" applyAlignment="1">
      <alignment horizontal="center"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6"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1" fillId="0" borderId="0" xfId="0" applyNumberFormat="1" applyFont="1" applyBorder="1" applyAlignment="1">
      <alignment horizontal="justify" vertical="center" wrapText="1"/>
    </xf>
    <xf numFmtId="49" fontId="1" fillId="0" borderId="0" xfId="0" applyNumberFormat="1" applyFont="1" applyBorder="1" applyAlignment="1">
      <alignment horizontal="center" wrapText="1"/>
    </xf>
    <xf numFmtId="49" fontId="11" fillId="0" borderId="0" xfId="0" applyNumberFormat="1" applyFont="1" applyBorder="1" applyAlignment="1">
      <alignment horizontal="center" vertical="top" wrapText="1"/>
    </xf>
    <xf numFmtId="0" fontId="15" fillId="0" borderId="0" xfId="42" applyFont="1" applyAlignment="1" applyProtection="1">
      <alignment horizontal="center" vertical="center"/>
      <protection/>
    </xf>
    <xf numFmtId="49" fontId="2" fillId="0" borderId="20"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0" fontId="5" fillId="0" borderId="20" xfId="67" applyNumberFormat="1" applyFont="1" applyFill="1" applyBorder="1" applyAlignment="1" applyProtection="1">
      <alignment horizontal="center" vertical="center" wrapText="1"/>
      <protection/>
    </xf>
    <xf numFmtId="0" fontId="5" fillId="0" borderId="21" xfId="67" applyNumberFormat="1" applyFont="1" applyFill="1" applyBorder="1" applyAlignment="1" applyProtection="1">
      <alignment horizontal="center" vertical="center" wrapText="1"/>
      <protection/>
    </xf>
    <xf numFmtId="49" fontId="1" fillId="0" borderId="20" xfId="0" applyNumberFormat="1" applyFont="1" applyBorder="1" applyAlignment="1">
      <alignment horizontal="center" wrapText="1"/>
    </xf>
    <xf numFmtId="49" fontId="1" fillId="0" borderId="21" xfId="0" applyNumberFormat="1" applyFont="1" applyBorder="1" applyAlignment="1">
      <alignment horizontal="center" wrapText="1"/>
    </xf>
    <xf numFmtId="168" fontId="26" fillId="0" borderId="10" xfId="62" applyNumberFormat="1" applyFont="1" applyFill="1" applyBorder="1" applyAlignment="1">
      <alignment horizontal="right" vertical="center" wrapText="1"/>
      <protection/>
    </xf>
    <xf numFmtId="10" fontId="26" fillId="0" borderId="10" xfId="81" applyNumberFormat="1" applyFont="1" applyFill="1" applyBorder="1" applyAlignment="1">
      <alignment horizontal="right" vertical="center" wrapText="1"/>
    </xf>
    <xf numFmtId="4" fontId="26" fillId="0" borderId="10" xfId="62" applyNumberFormat="1" applyFont="1" applyFill="1" applyBorder="1" applyAlignment="1">
      <alignment horizontal="righ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 4" xfId="56"/>
    <cellStyle name="Обычный 5" xfId="57"/>
    <cellStyle name="Обычный_Вода" xfId="58"/>
    <cellStyle name="Обычный_Калькуляция воды" xfId="59"/>
    <cellStyle name="Обычный_кап рем_ГУП ТЭК2006осн" xfId="60"/>
    <cellStyle name="Обычный_Произв-во2006" xfId="61"/>
    <cellStyle name="Обычный_Стандарты раскрытия информации 1 квартал 2010" xfId="62"/>
    <cellStyle name="Обычный_СТ-ИП" xfId="63"/>
    <cellStyle name="Обычный_СТ-ТС.15" xfId="64"/>
    <cellStyle name="Обычный_тарифы на 2002г с 1-01" xfId="65"/>
    <cellStyle name="Обычный_тарифы на 2002г с 1-01 2" xfId="66"/>
    <cellStyle name="Обычный_Тепло" xfId="67"/>
    <cellStyle name="Followed Hyperlink" xfId="68"/>
    <cellStyle name="Плохой" xfId="69"/>
    <cellStyle name="Пояснение" xfId="70"/>
    <cellStyle name="Примечание" xfId="71"/>
    <cellStyle name="Percent" xfId="72"/>
    <cellStyle name="Процентный 2" xfId="73"/>
    <cellStyle name="Процентный 3" xfId="74"/>
    <cellStyle name="Процентный 4" xfId="75"/>
    <cellStyle name="Связанная ячейка" xfId="76"/>
    <cellStyle name="Стиль 1" xfId="77"/>
    <cellStyle name="Текст предупреждения" xfId="78"/>
    <cellStyle name="Comma" xfId="79"/>
    <cellStyle name="Comma [0]" xfId="80"/>
    <cellStyle name="Финансовый 2"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21</xdr:row>
      <xdr:rowOff>0</xdr:rowOff>
    </xdr:from>
    <xdr:to>
      <xdr:col>5</xdr:col>
      <xdr:colOff>523875</xdr:colOff>
      <xdr:row>21</xdr:row>
      <xdr:rowOff>200025</xdr:rowOff>
    </xdr:to>
    <xdr:sp>
      <xdr:nvSpPr>
        <xdr:cNvPr id="1" name="TextBox 1"/>
        <xdr:cNvSpPr txBox="1">
          <a:spLocks noChangeArrowheads="1"/>
        </xdr:cNvSpPr>
      </xdr:nvSpPr>
      <xdr:spPr>
        <a:xfrm>
          <a:off x="8601075" y="6305550"/>
          <a:ext cx="523875" cy="2000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0</xdr:rowOff>
    </xdr:from>
    <xdr:to>
      <xdr:col>5</xdr:col>
      <xdr:colOff>523875</xdr:colOff>
      <xdr:row>20</xdr:row>
      <xdr:rowOff>200025</xdr:rowOff>
    </xdr:to>
    <xdr:sp>
      <xdr:nvSpPr>
        <xdr:cNvPr id="1" name="TextBox 1"/>
        <xdr:cNvSpPr txBox="1">
          <a:spLocks noChangeArrowheads="1"/>
        </xdr:cNvSpPr>
      </xdr:nvSpPr>
      <xdr:spPr>
        <a:xfrm>
          <a:off x="8601075" y="5934075"/>
          <a:ext cx="523875" cy="2000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a:t>
          </a:r>
        </a:p>
      </xdr:txBody>
    </xdr:sp>
    <xdr:clientData/>
  </xdr:twoCellAnchor>
  <xdr:twoCellAnchor>
    <xdr:from>
      <xdr:col>4</xdr:col>
      <xdr:colOff>1504950</xdr:colOff>
      <xdr:row>5</xdr:row>
      <xdr:rowOff>209550</xdr:rowOff>
    </xdr:from>
    <xdr:to>
      <xdr:col>4</xdr:col>
      <xdr:colOff>1885950</xdr:colOff>
      <xdr:row>6</xdr:row>
      <xdr:rowOff>161925</xdr:rowOff>
    </xdr:to>
    <xdr:sp>
      <xdr:nvSpPr>
        <xdr:cNvPr id="2" name="TextBox 2"/>
        <xdr:cNvSpPr txBox="1">
          <a:spLocks noChangeArrowheads="1"/>
        </xdr:cNvSpPr>
      </xdr:nvSpPr>
      <xdr:spPr>
        <a:xfrm flipH="1">
          <a:off x="6534150" y="185737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50</xdr:row>
      <xdr:rowOff>0</xdr:rowOff>
    </xdr:from>
    <xdr:to>
      <xdr:col>1</xdr:col>
      <xdr:colOff>85725</xdr:colOff>
      <xdr:row>50</xdr:row>
      <xdr:rowOff>19050</xdr:rowOff>
    </xdr:to>
    <xdr:sp>
      <xdr:nvSpPr>
        <xdr:cNvPr id="1" name="TextBox 1"/>
        <xdr:cNvSpPr txBox="1">
          <a:spLocks noChangeArrowheads="1"/>
        </xdr:cNvSpPr>
      </xdr:nvSpPr>
      <xdr:spPr>
        <a:xfrm>
          <a:off x="561975" y="15030450"/>
          <a:ext cx="409575" cy="190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1495425</xdr:colOff>
      <xdr:row>5</xdr:row>
      <xdr:rowOff>200025</xdr:rowOff>
    </xdr:from>
    <xdr:to>
      <xdr:col>4</xdr:col>
      <xdr:colOff>1847850</xdr:colOff>
      <xdr:row>6</xdr:row>
      <xdr:rowOff>152400</xdr:rowOff>
    </xdr:to>
    <xdr:sp>
      <xdr:nvSpPr>
        <xdr:cNvPr id="2" name="TextBox 2"/>
        <xdr:cNvSpPr txBox="1">
          <a:spLocks noChangeArrowheads="1"/>
        </xdr:cNvSpPr>
      </xdr:nvSpPr>
      <xdr:spPr>
        <a:xfrm>
          <a:off x="6524625" y="1209675"/>
          <a:ext cx="361950" cy="1524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5</xdr:row>
      <xdr:rowOff>190500</xdr:rowOff>
    </xdr:from>
    <xdr:to>
      <xdr:col>4</xdr:col>
      <xdr:colOff>1838325</xdr:colOff>
      <xdr:row>6</xdr:row>
      <xdr:rowOff>142875</xdr:rowOff>
    </xdr:to>
    <xdr:sp>
      <xdr:nvSpPr>
        <xdr:cNvPr id="1" name="TextBox 1"/>
        <xdr:cNvSpPr txBox="1">
          <a:spLocks noChangeArrowheads="1"/>
        </xdr:cNvSpPr>
      </xdr:nvSpPr>
      <xdr:spPr>
        <a:xfrm>
          <a:off x="6543675" y="1200150"/>
          <a:ext cx="323850" cy="1524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2010%20&#1075;&#1086;&#1076;\2010%20&#1075;&#1086;&#1076;\&#1076;&#1083;&#1103;%20&#1088;&#1072;&#1079;&#1084;&#1077;&#1097;&#1077;&#1085;&#1080;&#1103;%20&#1085;&#1072;%20&#1089;&#1072;&#1081;&#1090;&#1077;\&#1060;&#1086;&#1088;&#1084;&#1072;%20&#1076;&#1086;&#1075;&#1086;&#1074;&#1086;&#1088;&#1072;%20&#1085;&#1072;%20&#1090;&#1077;&#1087;&#1083;&#1086;&#1089;&#1085;&#1072;&#1073;&#1078;&#1077;&#1085;&#1080;&#1077;%20&#1074;%20&#1075;&#1086;&#1088;&#1103;&#1095;&#1077;&#1081;%20&#1074;&#1086;&#1076;&#1077;.doc" TargetMode="Externa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oleObject" Target="../embeddings/oleObject_12_2.bin" /><Relationship Id="rId4" Type="http://schemas.openxmlformats.org/officeDocument/2006/relationships/vmlDrawing" Target="../drawings/vmlDrawing2.vml" /><Relationship Id="rId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showGridLines="0" zoomScaleSheetLayoutView="75" zoomScalePageLayoutView="0" workbookViewId="0" topLeftCell="A5">
      <selection activeCell="G12" sqref="G12:G13"/>
    </sheetView>
  </sheetViews>
  <sheetFormatPr defaultColWidth="9.00390625" defaultRowHeight="12.75" outlineLevelRow="1"/>
  <cols>
    <col min="1" max="1" width="44.00390625" style="14" customWidth="1"/>
    <col min="2" max="2" width="37.75390625" style="14" customWidth="1"/>
    <col min="3" max="3" width="18.75390625" style="14" customWidth="1"/>
    <col min="4" max="4" width="15.625" style="14" customWidth="1"/>
    <col min="5" max="5" width="30.75390625" style="14" customWidth="1"/>
    <col min="6" max="6" width="18.75390625" style="14" customWidth="1"/>
    <col min="7" max="7" width="23.25390625" style="14" customWidth="1"/>
    <col min="8" max="8" width="14.875" style="14" customWidth="1"/>
    <col min="9" max="9" width="16.125" style="14" customWidth="1"/>
    <col min="10" max="10" width="20.75390625" style="14" customWidth="1"/>
    <col min="11" max="16384" width="9.125" style="14" customWidth="1"/>
  </cols>
  <sheetData>
    <row r="1" spans="5:7" ht="16.5" hidden="1" outlineLevel="1">
      <c r="E1" s="120" t="s">
        <v>49</v>
      </c>
      <c r="F1" s="120"/>
      <c r="G1" s="120"/>
    </row>
    <row r="2" spans="5:7" ht="35.25" customHeight="1" hidden="1" outlineLevel="1">
      <c r="E2" s="122" t="s">
        <v>50</v>
      </c>
      <c r="F2" s="122"/>
      <c r="G2" s="122"/>
    </row>
    <row r="3" spans="5:7" ht="24.75" customHeight="1" hidden="1" outlineLevel="1">
      <c r="E3" s="120" t="s">
        <v>51</v>
      </c>
      <c r="F3" s="120"/>
      <c r="G3" s="120"/>
    </row>
    <row r="4" spans="1:7" ht="75.75" customHeight="1" hidden="1" outlineLevel="1">
      <c r="A4" s="121" t="s">
        <v>65</v>
      </c>
      <c r="B4" s="121"/>
      <c r="C4" s="121"/>
      <c r="D4" s="121"/>
      <c r="E4" s="121"/>
      <c r="F4" s="121"/>
      <c r="G4" s="121"/>
    </row>
    <row r="5" ht="37.5" customHeight="1" collapsed="1">
      <c r="G5" s="15" t="s">
        <v>52</v>
      </c>
    </row>
    <row r="6" spans="1:7" ht="42" customHeight="1">
      <c r="A6" s="123" t="s">
        <v>53</v>
      </c>
      <c r="B6" s="123"/>
      <c r="C6" s="123"/>
      <c r="D6" s="123"/>
      <c r="E6" s="123"/>
      <c r="F6" s="123"/>
      <c r="G6" s="123"/>
    </row>
    <row r="7" spans="1:7" ht="32.25" customHeight="1">
      <c r="A7" s="124" t="s">
        <v>1</v>
      </c>
      <c r="B7" s="124"/>
      <c r="C7" s="124"/>
      <c r="D7" s="124"/>
      <c r="E7" s="124"/>
      <c r="F7" s="124"/>
      <c r="G7" s="124"/>
    </row>
    <row r="8" spans="1:7" ht="15.75">
      <c r="A8" s="125" t="s">
        <v>28</v>
      </c>
      <c r="B8" s="125"/>
      <c r="C8" s="125"/>
      <c r="D8" s="125"/>
      <c r="E8" s="125"/>
      <c r="F8" s="125"/>
      <c r="G8" s="125"/>
    </row>
    <row r="9" spans="1:7" ht="15.75">
      <c r="A9" s="16"/>
      <c r="B9" s="16"/>
      <c r="C9" s="16"/>
      <c r="D9" s="16"/>
      <c r="E9" s="16"/>
      <c r="F9" s="16"/>
      <c r="G9" s="16"/>
    </row>
    <row r="10" spans="1:7" s="17" customFormat="1" ht="77.25" customHeight="1">
      <c r="A10" s="111" t="s">
        <v>54</v>
      </c>
      <c r="B10" s="111" t="s">
        <v>55</v>
      </c>
      <c r="C10" s="111" t="s">
        <v>56</v>
      </c>
      <c r="D10" s="111"/>
      <c r="E10" s="111" t="s">
        <v>57</v>
      </c>
      <c r="F10" s="111" t="s">
        <v>58</v>
      </c>
      <c r="G10" s="111" t="s">
        <v>59</v>
      </c>
    </row>
    <row r="11" spans="1:7" s="17" customFormat="1" ht="36" customHeight="1">
      <c r="A11" s="126"/>
      <c r="B11" s="111"/>
      <c r="C11" s="18" t="s">
        <v>60</v>
      </c>
      <c r="D11" s="18" t="s">
        <v>61</v>
      </c>
      <c r="E11" s="111"/>
      <c r="F11" s="111"/>
      <c r="G11" s="111"/>
    </row>
    <row r="12" spans="1:7" s="17" customFormat="1" ht="83.25" customHeight="1">
      <c r="A12" s="111" t="s">
        <v>91</v>
      </c>
      <c r="B12" s="111" t="s">
        <v>66</v>
      </c>
      <c r="C12" s="112">
        <v>41043</v>
      </c>
      <c r="D12" s="114" t="s">
        <v>191</v>
      </c>
      <c r="E12" s="116" t="s">
        <v>192</v>
      </c>
      <c r="F12" s="116" t="s">
        <v>72</v>
      </c>
      <c r="G12" s="109" t="s">
        <v>193</v>
      </c>
    </row>
    <row r="13" spans="1:7" s="17" customFormat="1" ht="83.25" customHeight="1">
      <c r="A13" s="111"/>
      <c r="B13" s="111"/>
      <c r="C13" s="113"/>
      <c r="D13" s="115"/>
      <c r="E13" s="116"/>
      <c r="F13" s="116"/>
      <c r="G13" s="110"/>
    </row>
    <row r="14" spans="1:7" ht="107.25" customHeight="1">
      <c r="A14" s="111" t="s">
        <v>91</v>
      </c>
      <c r="B14" s="111" t="s">
        <v>66</v>
      </c>
      <c r="C14" s="112">
        <v>40897</v>
      </c>
      <c r="D14" s="114" t="s">
        <v>71</v>
      </c>
      <c r="E14" s="116" t="s">
        <v>74</v>
      </c>
      <c r="F14" s="116" t="s">
        <v>72</v>
      </c>
      <c r="G14" s="109" t="s">
        <v>73</v>
      </c>
    </row>
    <row r="15" spans="1:7" ht="54" customHeight="1">
      <c r="A15" s="111"/>
      <c r="B15" s="111"/>
      <c r="C15" s="113"/>
      <c r="D15" s="115"/>
      <c r="E15" s="116"/>
      <c r="F15" s="116"/>
      <c r="G15" s="110"/>
    </row>
    <row r="16" spans="1:7" ht="54" customHeight="1">
      <c r="A16" s="111" t="s">
        <v>91</v>
      </c>
      <c r="B16" s="111" t="s">
        <v>66</v>
      </c>
      <c r="C16" s="112">
        <v>40897</v>
      </c>
      <c r="D16" s="114" t="s">
        <v>71</v>
      </c>
      <c r="E16" s="116" t="s">
        <v>75</v>
      </c>
      <c r="F16" s="116" t="s">
        <v>76</v>
      </c>
      <c r="G16" s="109" t="s">
        <v>73</v>
      </c>
    </row>
    <row r="17" spans="1:7" ht="107.25" customHeight="1">
      <c r="A17" s="111"/>
      <c r="B17" s="111"/>
      <c r="C17" s="113"/>
      <c r="D17" s="115"/>
      <c r="E17" s="116"/>
      <c r="F17" s="116"/>
      <c r="G17" s="110"/>
    </row>
    <row r="18" spans="1:7" ht="54" customHeight="1">
      <c r="A18" s="111" t="s">
        <v>91</v>
      </c>
      <c r="B18" s="111" t="s">
        <v>66</v>
      </c>
      <c r="C18" s="112">
        <v>40897</v>
      </c>
      <c r="D18" s="114" t="s">
        <v>71</v>
      </c>
      <c r="E18" s="116" t="s">
        <v>77</v>
      </c>
      <c r="F18" s="116" t="s">
        <v>78</v>
      </c>
      <c r="G18" s="109" t="s">
        <v>73</v>
      </c>
    </row>
    <row r="19" spans="1:7" ht="107.25" customHeight="1">
      <c r="A19" s="111"/>
      <c r="B19" s="111"/>
      <c r="C19" s="113"/>
      <c r="D19" s="115"/>
      <c r="E19" s="116"/>
      <c r="F19" s="116"/>
      <c r="G19" s="110"/>
    </row>
    <row r="20" spans="1:7" ht="60.75">
      <c r="A20" s="23" t="s">
        <v>92</v>
      </c>
      <c r="B20" s="23" t="s">
        <v>66</v>
      </c>
      <c r="C20" s="19">
        <v>40897</v>
      </c>
      <c r="D20" s="1" t="s">
        <v>71</v>
      </c>
      <c r="E20" s="20" t="s">
        <v>79</v>
      </c>
      <c r="F20" s="20" t="s">
        <v>72</v>
      </c>
      <c r="G20" s="22" t="s">
        <v>73</v>
      </c>
    </row>
    <row r="21" spans="1:7" ht="60.75">
      <c r="A21" s="23" t="s">
        <v>92</v>
      </c>
      <c r="B21" s="23" t="s">
        <v>66</v>
      </c>
      <c r="C21" s="19">
        <v>40897</v>
      </c>
      <c r="D21" s="1" t="s">
        <v>71</v>
      </c>
      <c r="E21" s="20" t="s">
        <v>80</v>
      </c>
      <c r="F21" s="20" t="s">
        <v>76</v>
      </c>
      <c r="G21" s="22" t="s">
        <v>73</v>
      </c>
    </row>
    <row r="22" spans="1:7" ht="60.75">
      <c r="A22" s="23" t="s">
        <v>92</v>
      </c>
      <c r="B22" s="23" t="s">
        <v>66</v>
      </c>
      <c r="C22" s="19">
        <v>40897</v>
      </c>
      <c r="D22" s="1" t="s">
        <v>71</v>
      </c>
      <c r="E22" s="20" t="s">
        <v>81</v>
      </c>
      <c r="F22" s="20" t="s">
        <v>78</v>
      </c>
      <c r="G22" s="22" t="s">
        <v>73</v>
      </c>
    </row>
    <row r="23" spans="1:7" s="31" customFormat="1" ht="37.5" customHeight="1">
      <c r="A23" s="111" t="s">
        <v>93</v>
      </c>
      <c r="B23" s="111" t="s">
        <v>88</v>
      </c>
      <c r="C23" s="112">
        <v>40872</v>
      </c>
      <c r="D23" s="114" t="s">
        <v>89</v>
      </c>
      <c r="E23" s="116" t="s">
        <v>90</v>
      </c>
      <c r="F23" s="116" t="s">
        <v>72</v>
      </c>
      <c r="G23" s="109" t="s">
        <v>94</v>
      </c>
    </row>
    <row r="24" spans="1:7" s="31" customFormat="1" ht="54" customHeight="1">
      <c r="A24" s="111"/>
      <c r="B24" s="111"/>
      <c r="C24" s="113"/>
      <c r="D24" s="115"/>
      <c r="E24" s="116"/>
      <c r="F24" s="116"/>
      <c r="G24" s="110"/>
    </row>
    <row r="25" spans="1:7" s="31" customFormat="1" ht="107.25" customHeight="1">
      <c r="A25" s="111" t="s">
        <v>93</v>
      </c>
      <c r="B25" s="111" t="s">
        <v>88</v>
      </c>
      <c r="C25" s="112">
        <v>40872</v>
      </c>
      <c r="D25" s="114" t="s">
        <v>89</v>
      </c>
      <c r="E25" s="116" t="s">
        <v>95</v>
      </c>
      <c r="F25" s="116" t="s">
        <v>76</v>
      </c>
      <c r="G25" s="109" t="s">
        <v>94</v>
      </c>
    </row>
    <row r="26" spans="1:7" s="31" customFormat="1" ht="54" customHeight="1">
      <c r="A26" s="111"/>
      <c r="B26" s="111"/>
      <c r="C26" s="113"/>
      <c r="D26" s="115"/>
      <c r="E26" s="116"/>
      <c r="F26" s="116"/>
      <c r="G26" s="110"/>
    </row>
    <row r="27" spans="1:7" s="31" customFormat="1" ht="107.25" customHeight="1">
      <c r="A27" s="111" t="s">
        <v>93</v>
      </c>
      <c r="B27" s="111" t="s">
        <v>88</v>
      </c>
      <c r="C27" s="112">
        <v>40872</v>
      </c>
      <c r="D27" s="114" t="s">
        <v>89</v>
      </c>
      <c r="E27" s="116" t="s">
        <v>96</v>
      </c>
      <c r="F27" s="116" t="s">
        <v>78</v>
      </c>
      <c r="G27" s="109" t="s">
        <v>94</v>
      </c>
    </row>
    <row r="28" spans="1:7" s="31" customFormat="1" ht="54" customHeight="1">
      <c r="A28" s="111"/>
      <c r="B28" s="111"/>
      <c r="C28" s="113"/>
      <c r="D28" s="115"/>
      <c r="E28" s="116"/>
      <c r="F28" s="116"/>
      <c r="G28" s="110"/>
    </row>
    <row r="29" spans="1:7" s="31" customFormat="1" ht="51.75" customHeight="1">
      <c r="A29" s="111" t="s">
        <v>97</v>
      </c>
      <c r="B29" s="111" t="s">
        <v>88</v>
      </c>
      <c r="C29" s="112">
        <v>40872</v>
      </c>
      <c r="D29" s="114" t="s">
        <v>98</v>
      </c>
      <c r="E29" s="116" t="s">
        <v>99</v>
      </c>
      <c r="F29" s="116" t="s">
        <v>72</v>
      </c>
      <c r="G29" s="109" t="s">
        <v>94</v>
      </c>
    </row>
    <row r="30" spans="1:7" s="31" customFormat="1" ht="54" customHeight="1">
      <c r="A30" s="111"/>
      <c r="B30" s="111"/>
      <c r="C30" s="113"/>
      <c r="D30" s="115"/>
      <c r="E30" s="116"/>
      <c r="F30" s="116"/>
      <c r="G30" s="110"/>
    </row>
    <row r="31" spans="1:7" s="31" customFormat="1" ht="42.75" customHeight="1">
      <c r="A31" s="111" t="s">
        <v>97</v>
      </c>
      <c r="B31" s="111" t="s">
        <v>88</v>
      </c>
      <c r="C31" s="112">
        <v>40872</v>
      </c>
      <c r="D31" s="114" t="s">
        <v>98</v>
      </c>
      <c r="E31" s="116" t="s">
        <v>99</v>
      </c>
      <c r="F31" s="116" t="s">
        <v>76</v>
      </c>
      <c r="G31" s="109" t="s">
        <v>94</v>
      </c>
    </row>
    <row r="32" spans="1:7" s="31" customFormat="1" ht="54" customHeight="1">
      <c r="A32" s="111"/>
      <c r="B32" s="111"/>
      <c r="C32" s="113"/>
      <c r="D32" s="115"/>
      <c r="E32" s="116"/>
      <c r="F32" s="116"/>
      <c r="G32" s="110"/>
    </row>
    <row r="33" spans="1:7" s="31" customFormat="1" ht="107.25" customHeight="1">
      <c r="A33" s="111" t="s">
        <v>97</v>
      </c>
      <c r="B33" s="111" t="s">
        <v>88</v>
      </c>
      <c r="C33" s="112">
        <v>40873</v>
      </c>
      <c r="D33" s="114" t="s">
        <v>98</v>
      </c>
      <c r="E33" s="116" t="s">
        <v>99</v>
      </c>
      <c r="F33" s="116" t="s">
        <v>78</v>
      </c>
      <c r="G33" s="109" t="s">
        <v>94</v>
      </c>
    </row>
    <row r="34" spans="1:7" s="31" customFormat="1" ht="54" customHeight="1">
      <c r="A34" s="111"/>
      <c r="B34" s="111"/>
      <c r="C34" s="113"/>
      <c r="D34" s="115"/>
      <c r="E34" s="116"/>
      <c r="F34" s="116"/>
      <c r="G34" s="110"/>
    </row>
    <row r="35" spans="1:7" s="31" customFormat="1" ht="107.25" customHeight="1">
      <c r="A35" s="111" t="s">
        <v>100</v>
      </c>
      <c r="B35" s="111" t="s">
        <v>88</v>
      </c>
      <c r="C35" s="112">
        <v>40893</v>
      </c>
      <c r="D35" s="114" t="s">
        <v>101</v>
      </c>
      <c r="E35" s="116" t="s">
        <v>102</v>
      </c>
      <c r="F35" s="116" t="s">
        <v>72</v>
      </c>
      <c r="G35" s="109" t="s">
        <v>94</v>
      </c>
    </row>
    <row r="36" spans="1:7" s="31" customFormat="1" ht="54" customHeight="1">
      <c r="A36" s="111"/>
      <c r="B36" s="111"/>
      <c r="C36" s="113"/>
      <c r="D36" s="115"/>
      <c r="E36" s="116"/>
      <c r="F36" s="116"/>
      <c r="G36" s="110"/>
    </row>
    <row r="37" spans="1:7" s="31" customFormat="1" ht="107.25" customHeight="1">
      <c r="A37" s="111" t="s">
        <v>100</v>
      </c>
      <c r="B37" s="111" t="s">
        <v>88</v>
      </c>
      <c r="C37" s="112">
        <v>40894</v>
      </c>
      <c r="D37" s="114" t="s">
        <v>101</v>
      </c>
      <c r="E37" s="116" t="s">
        <v>103</v>
      </c>
      <c r="F37" s="116" t="s">
        <v>76</v>
      </c>
      <c r="G37" s="109" t="s">
        <v>94</v>
      </c>
    </row>
    <row r="38" spans="1:7" s="31" customFormat="1" ht="54" customHeight="1">
      <c r="A38" s="111"/>
      <c r="B38" s="111"/>
      <c r="C38" s="113"/>
      <c r="D38" s="115"/>
      <c r="E38" s="116"/>
      <c r="F38" s="116"/>
      <c r="G38" s="110"/>
    </row>
    <row r="39" spans="1:7" s="31" customFormat="1" ht="107.25" customHeight="1">
      <c r="A39" s="111" t="s">
        <v>100</v>
      </c>
      <c r="B39" s="111" t="s">
        <v>88</v>
      </c>
      <c r="C39" s="112">
        <v>40895</v>
      </c>
      <c r="D39" s="114" t="s">
        <v>101</v>
      </c>
      <c r="E39" s="116" t="s">
        <v>104</v>
      </c>
      <c r="F39" s="116" t="s">
        <v>78</v>
      </c>
      <c r="G39" s="109" t="s">
        <v>94</v>
      </c>
    </row>
    <row r="40" spans="1:7" s="31" customFormat="1" ht="54" customHeight="1">
      <c r="A40" s="111"/>
      <c r="B40" s="111"/>
      <c r="C40" s="113"/>
      <c r="D40" s="115"/>
      <c r="E40" s="116"/>
      <c r="F40" s="116"/>
      <c r="G40" s="110"/>
    </row>
    <row r="41" spans="1:7" ht="31.5">
      <c r="A41" s="23" t="s">
        <v>62</v>
      </c>
      <c r="B41" s="1"/>
      <c r="C41" s="1"/>
      <c r="D41" s="1"/>
      <c r="E41" s="1"/>
      <c r="F41" s="1"/>
      <c r="G41" s="1"/>
    </row>
    <row r="42" spans="1:7" ht="31.5">
      <c r="A42" s="23" t="s">
        <v>63</v>
      </c>
      <c r="B42" s="1"/>
      <c r="C42" s="1"/>
      <c r="D42" s="1"/>
      <c r="E42" s="1"/>
      <c r="F42" s="1"/>
      <c r="G42" s="1"/>
    </row>
    <row r="43" spans="1:7" ht="47.25">
      <c r="A43" s="23" t="s">
        <v>64</v>
      </c>
      <c r="B43" s="1"/>
      <c r="C43" s="1"/>
      <c r="D43" s="1"/>
      <c r="E43" s="1"/>
      <c r="F43" s="1"/>
      <c r="G43" s="1"/>
    </row>
    <row r="44" spans="1:7" ht="41.25">
      <c r="A44" s="111" t="s">
        <v>105</v>
      </c>
      <c r="B44" s="111" t="s">
        <v>66</v>
      </c>
      <c r="C44" s="119">
        <v>40893</v>
      </c>
      <c r="D44" s="117" t="s">
        <v>82</v>
      </c>
      <c r="E44" s="21" t="s">
        <v>83</v>
      </c>
      <c r="F44" s="117" t="s">
        <v>87</v>
      </c>
      <c r="G44" s="118" t="s">
        <v>73</v>
      </c>
    </row>
    <row r="45" spans="1:7" ht="57">
      <c r="A45" s="111"/>
      <c r="B45" s="111"/>
      <c r="C45" s="119"/>
      <c r="D45" s="117"/>
      <c r="E45" s="21" t="s">
        <v>84</v>
      </c>
      <c r="F45" s="117"/>
      <c r="G45" s="118"/>
    </row>
    <row r="46" spans="1:7" ht="57">
      <c r="A46" s="111"/>
      <c r="B46" s="111"/>
      <c r="C46" s="119"/>
      <c r="D46" s="117"/>
      <c r="E46" s="21" t="s">
        <v>85</v>
      </c>
      <c r="F46" s="117"/>
      <c r="G46" s="118"/>
    </row>
    <row r="47" spans="1:7" ht="41.25">
      <c r="A47" s="111"/>
      <c r="B47" s="111"/>
      <c r="C47" s="119"/>
      <c r="D47" s="117"/>
      <c r="E47" s="21" t="s">
        <v>86</v>
      </c>
      <c r="F47" s="117"/>
      <c r="G47" s="118"/>
    </row>
    <row r="48" spans="1:7" ht="15.75" hidden="1" outlineLevel="1">
      <c r="A48" s="23"/>
      <c r="B48" s="1"/>
      <c r="C48" s="1"/>
      <c r="D48" s="1"/>
      <c r="E48" s="1"/>
      <c r="F48" s="1"/>
      <c r="G48" s="1"/>
    </row>
    <row r="49" ht="15.75" collapsed="1"/>
  </sheetData>
  <sheetProtection selectLockedCells="1" selectUnlockedCells="1"/>
  <mergeCells count="110">
    <mergeCell ref="A8:G8"/>
    <mergeCell ref="F10:F11"/>
    <mergeCell ref="G10:G11"/>
    <mergeCell ref="A10:A11"/>
    <mergeCell ref="B10:B11"/>
    <mergeCell ref="C10:D10"/>
    <mergeCell ref="E10:E11"/>
    <mergeCell ref="E1:G1"/>
    <mergeCell ref="E3:G3"/>
    <mergeCell ref="A4:G4"/>
    <mergeCell ref="E2:G2"/>
    <mergeCell ref="A6:G6"/>
    <mergeCell ref="A7:G7"/>
    <mergeCell ref="D44:D47"/>
    <mergeCell ref="B14:B15"/>
    <mergeCell ref="A14:A15"/>
    <mergeCell ref="E14:E15"/>
    <mergeCell ref="F14:F15"/>
    <mergeCell ref="C14:C15"/>
    <mergeCell ref="D14:D15"/>
    <mergeCell ref="A16:A17"/>
    <mergeCell ref="B16:B17"/>
    <mergeCell ref="C16:C17"/>
    <mergeCell ref="D16:D17"/>
    <mergeCell ref="G14:G15"/>
    <mergeCell ref="F44:F47"/>
    <mergeCell ref="G44:G47"/>
    <mergeCell ref="A44:A47"/>
    <mergeCell ref="B44:B47"/>
    <mergeCell ref="C44:C47"/>
    <mergeCell ref="E16:E17"/>
    <mergeCell ref="F16:F17"/>
    <mergeCell ref="G16:G17"/>
    <mergeCell ref="A18:A19"/>
    <mergeCell ref="B18:B19"/>
    <mergeCell ref="C18:C19"/>
    <mergeCell ref="D18:D19"/>
    <mergeCell ref="E18:E19"/>
    <mergeCell ref="F18:F19"/>
    <mergeCell ref="G18:G19"/>
    <mergeCell ref="G23:G24"/>
    <mergeCell ref="A25:A26"/>
    <mergeCell ref="B25:B26"/>
    <mergeCell ref="C25:C26"/>
    <mergeCell ref="D25:D26"/>
    <mergeCell ref="E25:E26"/>
    <mergeCell ref="F25:F26"/>
    <mergeCell ref="G25:G26"/>
    <mergeCell ref="A23:A24"/>
    <mergeCell ref="B23:B24"/>
    <mergeCell ref="A27:A28"/>
    <mergeCell ref="B27:B28"/>
    <mergeCell ref="C27:C28"/>
    <mergeCell ref="D27:D28"/>
    <mergeCell ref="E23:E24"/>
    <mergeCell ref="F23:F24"/>
    <mergeCell ref="C23:C24"/>
    <mergeCell ref="D23:D24"/>
    <mergeCell ref="E27:E28"/>
    <mergeCell ref="F27:F28"/>
    <mergeCell ref="G27:G28"/>
    <mergeCell ref="A29:A30"/>
    <mergeCell ref="B29:B30"/>
    <mergeCell ref="C29:C30"/>
    <mergeCell ref="D29:D30"/>
    <mergeCell ref="E29:E30"/>
    <mergeCell ref="F29:F30"/>
    <mergeCell ref="G29:G30"/>
    <mergeCell ref="G31:G32"/>
    <mergeCell ref="A33:A34"/>
    <mergeCell ref="B33:B34"/>
    <mergeCell ref="C33:C34"/>
    <mergeCell ref="D33:D34"/>
    <mergeCell ref="E33:E34"/>
    <mergeCell ref="F33:F34"/>
    <mergeCell ref="G33:G34"/>
    <mergeCell ref="A31:A32"/>
    <mergeCell ref="G35:G36"/>
    <mergeCell ref="B31:B32"/>
    <mergeCell ref="A35:A36"/>
    <mergeCell ref="B35:B36"/>
    <mergeCell ref="C35:C36"/>
    <mergeCell ref="D35:D36"/>
    <mergeCell ref="E31:E32"/>
    <mergeCell ref="C37:C38"/>
    <mergeCell ref="D37:D38"/>
    <mergeCell ref="E37:E38"/>
    <mergeCell ref="F37:F38"/>
    <mergeCell ref="F31:F32"/>
    <mergeCell ref="C31:C32"/>
    <mergeCell ref="D31:D32"/>
    <mergeCell ref="E35:E36"/>
    <mergeCell ref="F35:F36"/>
    <mergeCell ref="G37:G38"/>
    <mergeCell ref="E39:E40"/>
    <mergeCell ref="F39:F40"/>
    <mergeCell ref="G39:G40"/>
    <mergeCell ref="A39:A40"/>
    <mergeCell ref="B39:B40"/>
    <mergeCell ref="C39:C40"/>
    <mergeCell ref="D39:D40"/>
    <mergeCell ref="A37:A38"/>
    <mergeCell ref="B37:B38"/>
    <mergeCell ref="G12:G13"/>
    <mergeCell ref="A12:A13"/>
    <mergeCell ref="B12:B13"/>
    <mergeCell ref="C12:C13"/>
    <mergeCell ref="D12:D13"/>
    <mergeCell ref="E12:E13"/>
    <mergeCell ref="F12:F13"/>
  </mergeCells>
  <printOptions/>
  <pageMargins left="0.43" right="0.48" top="0.51" bottom="0.34" header="0.5" footer="0.5"/>
  <pageSetup fitToHeight="2"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dimension ref="A2:E17"/>
  <sheetViews>
    <sheetView zoomScalePageLayoutView="0" workbookViewId="0" topLeftCell="A1">
      <selection activeCell="C10" sqref="C10"/>
    </sheetView>
  </sheetViews>
  <sheetFormatPr defaultColWidth="22.25390625" defaultRowHeight="12.75"/>
  <cols>
    <col min="1" max="1" width="25.375" style="0" customWidth="1"/>
  </cols>
  <sheetData>
    <row r="2" spans="1:5" ht="12.75">
      <c r="A2" s="79"/>
      <c r="B2" s="79"/>
      <c r="C2" s="79"/>
      <c r="D2" s="79"/>
      <c r="E2" s="79"/>
    </row>
    <row r="3" spans="1:5" ht="15.75">
      <c r="A3" s="79"/>
      <c r="B3" s="79"/>
      <c r="C3" s="79"/>
      <c r="D3" s="79"/>
      <c r="E3" s="80" t="s">
        <v>194</v>
      </c>
    </row>
    <row r="4" spans="1:5" ht="12.75">
      <c r="A4" s="79"/>
      <c r="B4" s="79"/>
      <c r="C4" s="79"/>
      <c r="D4" s="79"/>
      <c r="E4" s="79"/>
    </row>
    <row r="5" spans="1:5" ht="18.75">
      <c r="A5" s="121" t="s">
        <v>195</v>
      </c>
      <c r="B5" s="121"/>
      <c r="C5" s="121"/>
      <c r="D5" s="121"/>
      <c r="E5" s="121"/>
    </row>
    <row r="6" spans="1:5" ht="15.75">
      <c r="A6" s="159" t="s">
        <v>2</v>
      </c>
      <c r="B6" s="159"/>
      <c r="C6" s="159"/>
      <c r="D6" s="159"/>
      <c r="E6" s="159"/>
    </row>
    <row r="7" spans="1:5" ht="15.75">
      <c r="A7" s="160" t="s">
        <v>28</v>
      </c>
      <c r="B7" s="160"/>
      <c r="C7" s="160"/>
      <c r="D7" s="160"/>
      <c r="E7" s="160"/>
    </row>
    <row r="8" spans="1:5" ht="15.75">
      <c r="A8" s="161" t="s">
        <v>196</v>
      </c>
      <c r="B8" s="161"/>
      <c r="C8" s="161"/>
      <c r="D8" s="161"/>
      <c r="E8" s="161"/>
    </row>
    <row r="9" spans="1:5" ht="15.75">
      <c r="A9" s="81"/>
      <c r="B9" s="81"/>
      <c r="C9" s="81"/>
      <c r="D9" s="162" t="s">
        <v>197</v>
      </c>
      <c r="E9" s="162"/>
    </row>
    <row r="10" spans="1:5" ht="105">
      <c r="A10" s="82" t="s">
        <v>198</v>
      </c>
      <c r="B10" s="82" t="s">
        <v>199</v>
      </c>
      <c r="C10" s="82" t="s">
        <v>200</v>
      </c>
      <c r="D10" s="82" t="s">
        <v>201</v>
      </c>
      <c r="E10" s="82" t="s">
        <v>202</v>
      </c>
    </row>
    <row r="11" spans="1:5" ht="41.25" customHeight="1">
      <c r="A11" s="76" t="s">
        <v>203</v>
      </c>
      <c r="B11" s="77">
        <v>266</v>
      </c>
      <c r="C11" s="77">
        <v>249</v>
      </c>
      <c r="D11" s="77">
        <v>17</v>
      </c>
      <c r="E11" s="77">
        <v>18.32</v>
      </c>
    </row>
    <row r="12" spans="1:5" ht="96" customHeight="1">
      <c r="A12" s="78" t="s">
        <v>204</v>
      </c>
      <c r="B12" s="77">
        <v>84</v>
      </c>
      <c r="C12" s="77">
        <v>64</v>
      </c>
      <c r="D12" s="77">
        <v>20</v>
      </c>
      <c r="E12" s="77">
        <v>56.7</v>
      </c>
    </row>
    <row r="13" spans="1:5" ht="33" customHeight="1">
      <c r="A13" s="78" t="s">
        <v>205</v>
      </c>
      <c r="B13" s="77">
        <v>0</v>
      </c>
      <c r="C13" s="77">
        <v>0</v>
      </c>
      <c r="D13" s="77">
        <v>0</v>
      </c>
      <c r="E13" s="77">
        <v>10.4</v>
      </c>
    </row>
    <row r="14" spans="1:5" ht="31.5">
      <c r="A14" s="78" t="s">
        <v>206</v>
      </c>
      <c r="B14" s="77">
        <v>1</v>
      </c>
      <c r="C14" s="77">
        <v>1</v>
      </c>
      <c r="D14" s="77">
        <v>0</v>
      </c>
      <c r="E14" s="77">
        <v>2.6</v>
      </c>
    </row>
    <row r="15" spans="1:5" ht="31.5" customHeight="1">
      <c r="A15" s="78" t="s">
        <v>207</v>
      </c>
      <c r="B15" s="77">
        <v>0</v>
      </c>
      <c r="C15" s="77">
        <v>0</v>
      </c>
      <c r="D15" s="77">
        <v>0</v>
      </c>
      <c r="E15" s="77">
        <v>0.6</v>
      </c>
    </row>
    <row r="16" spans="1:5" ht="12.75">
      <c r="A16" s="83"/>
      <c r="B16" s="83"/>
      <c r="C16" s="83"/>
      <c r="D16" s="83"/>
      <c r="E16" s="83"/>
    </row>
    <row r="17" spans="1:5" ht="12.75">
      <c r="A17" s="79"/>
      <c r="B17" s="79"/>
      <c r="C17" s="79"/>
      <c r="D17" s="79"/>
      <c r="E17" s="79"/>
    </row>
  </sheetData>
  <sheetProtection/>
  <mergeCells count="5">
    <mergeCell ref="A5:E5"/>
    <mergeCell ref="A6:E6"/>
    <mergeCell ref="A7:E7"/>
    <mergeCell ref="A8:E8"/>
    <mergeCell ref="D9:E9"/>
  </mergeCells>
  <printOptions/>
  <pageMargins left="0.1968503937007874" right="0"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C43"/>
  <sheetViews>
    <sheetView showGridLines="0" zoomScaleSheetLayoutView="100" zoomScalePageLayoutView="0" workbookViewId="0" topLeftCell="A1">
      <selection activeCell="G14" sqref="G14"/>
    </sheetView>
  </sheetViews>
  <sheetFormatPr defaultColWidth="9.00390625" defaultRowHeight="12.75"/>
  <cols>
    <col min="1" max="1" width="7.00390625" style="2" customWidth="1"/>
    <col min="2" max="2" width="86.375" style="3" customWidth="1"/>
    <col min="3" max="3" width="4.625" style="3" customWidth="1"/>
    <col min="4" max="16384" width="9.125" style="3" customWidth="1"/>
  </cols>
  <sheetData>
    <row r="1" spans="1:2" ht="20.25" customHeight="1">
      <c r="A1" s="6"/>
      <c r="B1" s="8" t="s">
        <v>43</v>
      </c>
    </row>
    <row r="2" spans="1:2" ht="57" customHeight="1">
      <c r="A2" s="127" t="s">
        <v>44</v>
      </c>
      <c r="B2" s="127"/>
    </row>
    <row r="3" spans="1:2" ht="23.25" customHeight="1">
      <c r="A3" s="167" t="s">
        <v>1</v>
      </c>
      <c r="B3" s="167"/>
    </row>
    <row r="4" spans="1:2" ht="18" customHeight="1">
      <c r="A4" s="168" t="s">
        <v>29</v>
      </c>
      <c r="B4" s="168"/>
    </row>
    <row r="5" spans="1:2" ht="29.25" customHeight="1">
      <c r="A5" s="167" t="s">
        <v>3</v>
      </c>
      <c r="B5" s="167"/>
    </row>
    <row r="6" spans="1:2" ht="19.5" customHeight="1">
      <c r="A6" s="168" t="s">
        <v>45</v>
      </c>
      <c r="B6" s="168"/>
    </row>
    <row r="7" spans="1:2" ht="9.75" customHeight="1">
      <c r="A7" s="4"/>
      <c r="B7" s="6"/>
    </row>
    <row r="8" spans="1:2" ht="54.75" customHeight="1">
      <c r="A8" s="163" t="s">
        <v>46</v>
      </c>
      <c r="B8" s="163"/>
    </row>
    <row r="9" spans="1:2" ht="31.5" customHeight="1">
      <c r="A9" s="164" t="s">
        <v>4</v>
      </c>
      <c r="B9" s="164"/>
    </row>
    <row r="10" spans="1:2" ht="31.5" customHeight="1">
      <c r="A10" s="164" t="s">
        <v>68</v>
      </c>
      <c r="B10" s="164"/>
    </row>
    <row r="11" spans="1:2" ht="31.5" customHeight="1">
      <c r="A11" s="7"/>
      <c r="B11" s="7"/>
    </row>
    <row r="12" spans="1:2" ht="31.5" customHeight="1">
      <c r="A12" s="7"/>
      <c r="B12" s="7"/>
    </row>
    <row r="13" spans="1:2" ht="31.5" customHeight="1">
      <c r="A13" s="7"/>
      <c r="B13" s="7"/>
    </row>
    <row r="14" spans="1:2" ht="31.5" customHeight="1">
      <c r="A14" s="7"/>
      <c r="B14" s="7"/>
    </row>
    <row r="15" spans="1:2" ht="31.5" customHeight="1">
      <c r="A15" s="7"/>
      <c r="B15" s="7"/>
    </row>
    <row r="16" spans="1:2" ht="31.5" customHeight="1">
      <c r="A16" s="7"/>
      <c r="B16" s="7"/>
    </row>
    <row r="17" spans="1:2" ht="31.5" customHeight="1">
      <c r="A17" s="7"/>
      <c r="B17" s="7"/>
    </row>
    <row r="18" spans="1:2" ht="31.5" customHeight="1">
      <c r="A18" s="7"/>
      <c r="B18" s="7"/>
    </row>
    <row r="19" spans="1:2" ht="31.5" customHeight="1">
      <c r="A19" s="7"/>
      <c r="B19" s="7"/>
    </row>
    <row r="20" spans="1:2" ht="31.5" customHeight="1">
      <c r="A20" s="7"/>
      <c r="B20" s="7"/>
    </row>
    <row r="21" spans="1:2" ht="31.5" customHeight="1">
      <c r="A21" s="7"/>
      <c r="B21" s="7"/>
    </row>
    <row r="22" spans="1:2" ht="24.75" customHeight="1">
      <c r="A22" s="164" t="s">
        <v>5</v>
      </c>
      <c r="B22" s="164"/>
    </row>
    <row r="23" spans="1:2" ht="75.75" customHeight="1">
      <c r="A23" s="26" t="s">
        <v>30</v>
      </c>
      <c r="B23" s="27" t="s">
        <v>16</v>
      </c>
    </row>
    <row r="24" spans="1:3" ht="151.5" customHeight="1">
      <c r="A24" s="26" t="s">
        <v>31</v>
      </c>
      <c r="B24" s="27" t="s">
        <v>17</v>
      </c>
      <c r="C24" s="6"/>
    </row>
    <row r="25" spans="1:3" ht="94.5">
      <c r="A25" s="26" t="s">
        <v>32</v>
      </c>
      <c r="B25" s="28" t="s">
        <v>18</v>
      </c>
      <c r="C25" s="6"/>
    </row>
    <row r="26" spans="1:3" ht="78.75">
      <c r="A26" s="26" t="s">
        <v>33</v>
      </c>
      <c r="B26" s="27" t="s">
        <v>19</v>
      </c>
      <c r="C26" s="6"/>
    </row>
    <row r="27" spans="1:3" ht="97.5" customHeight="1">
      <c r="A27" s="26" t="s">
        <v>34</v>
      </c>
      <c r="B27" s="27" t="s">
        <v>20</v>
      </c>
      <c r="C27" s="6"/>
    </row>
    <row r="28" spans="1:3" ht="94.5">
      <c r="A28" s="26" t="s">
        <v>35</v>
      </c>
      <c r="B28" s="28" t="s">
        <v>21</v>
      </c>
      <c r="C28" s="6"/>
    </row>
    <row r="29" spans="1:3" ht="27" customHeight="1">
      <c r="A29" s="166" t="s">
        <v>6</v>
      </c>
      <c r="B29" s="166"/>
      <c r="C29" s="7"/>
    </row>
    <row r="30" spans="1:3" ht="31.5">
      <c r="A30" s="26" t="s">
        <v>30</v>
      </c>
      <c r="B30" s="29" t="s">
        <v>7</v>
      </c>
      <c r="C30" s="6"/>
    </row>
    <row r="31" spans="1:3" ht="47.25">
      <c r="A31" s="26" t="s">
        <v>31</v>
      </c>
      <c r="B31" s="29" t="s">
        <v>8</v>
      </c>
      <c r="C31" s="6"/>
    </row>
    <row r="32" spans="1:3" ht="31.5">
      <c r="A32" s="26" t="s">
        <v>32</v>
      </c>
      <c r="B32" s="28" t="s">
        <v>9</v>
      </c>
      <c r="C32" s="6"/>
    </row>
    <row r="33" spans="1:3" ht="31.5">
      <c r="A33" s="26" t="s">
        <v>33</v>
      </c>
      <c r="B33" s="28" t="s">
        <v>10</v>
      </c>
      <c r="C33" s="6"/>
    </row>
    <row r="34" spans="1:3" ht="31.5">
      <c r="A34" s="26" t="s">
        <v>34</v>
      </c>
      <c r="B34" s="28" t="s">
        <v>11</v>
      </c>
      <c r="C34" s="6"/>
    </row>
    <row r="35" spans="1:3" ht="78.75">
      <c r="A35" s="26" t="s">
        <v>35</v>
      </c>
      <c r="B35" s="28" t="s">
        <v>22</v>
      </c>
      <c r="C35" s="6"/>
    </row>
    <row r="36" spans="1:3" ht="31.5">
      <c r="A36" s="26" t="s">
        <v>36</v>
      </c>
      <c r="B36" s="27" t="s">
        <v>12</v>
      </c>
      <c r="C36" s="6"/>
    </row>
    <row r="37" spans="1:3" ht="47.25">
      <c r="A37" s="26" t="s">
        <v>37</v>
      </c>
      <c r="B37" s="28" t="s">
        <v>13</v>
      </c>
      <c r="C37" s="6"/>
    </row>
    <row r="38" spans="1:3" ht="31.5">
      <c r="A38" s="26" t="s">
        <v>38</v>
      </c>
      <c r="B38" s="27" t="s">
        <v>14</v>
      </c>
      <c r="C38" s="6"/>
    </row>
    <row r="39" spans="1:3" ht="31.5">
      <c r="A39" s="26" t="s">
        <v>39</v>
      </c>
      <c r="B39" s="27" t="s">
        <v>15</v>
      </c>
      <c r="C39" s="6"/>
    </row>
    <row r="40" spans="1:3" ht="94.5">
      <c r="A40" s="26" t="s">
        <v>40</v>
      </c>
      <c r="B40" s="27" t="s">
        <v>23</v>
      </c>
      <c r="C40" s="6"/>
    </row>
    <row r="41" spans="1:3" ht="78.75">
      <c r="A41" s="26" t="s">
        <v>41</v>
      </c>
      <c r="B41" s="27" t="s">
        <v>24</v>
      </c>
      <c r="C41" s="6"/>
    </row>
    <row r="43" spans="1:2" ht="15.75">
      <c r="A43" s="165" t="s">
        <v>69</v>
      </c>
      <c r="B43" s="165"/>
    </row>
  </sheetData>
  <sheetProtection selectLockedCells="1" selectUnlockedCells="1"/>
  <mergeCells count="11">
    <mergeCell ref="A2:B2"/>
    <mergeCell ref="A3:B3"/>
    <mergeCell ref="A4:B4"/>
    <mergeCell ref="A5:B5"/>
    <mergeCell ref="A6:B6"/>
    <mergeCell ref="A8:B8"/>
    <mergeCell ref="A10:B10"/>
    <mergeCell ref="A43:B43"/>
    <mergeCell ref="A9:B9"/>
    <mergeCell ref="A22:B22"/>
    <mergeCell ref="A29:B29"/>
  </mergeCells>
  <printOptions/>
  <pageMargins left="0.75" right="0.75" top="1" bottom="1" header="0.5" footer="0.5"/>
  <pageSetup fitToHeight="3" fitToWidth="1" horizontalDpi="600" verticalDpi="600" orientation="portrait" paperSize="9" scale="88" r:id="rId3"/>
  <legacyDrawing r:id="rId2"/>
  <oleObjects>
    <oleObject progId="Word.Document.8" shapeId="1941654" r:id="rId1"/>
  </oleObjects>
</worksheet>
</file>

<file path=xl/worksheets/sheet12.xml><?xml version="1.0" encoding="utf-8"?>
<worksheet xmlns="http://schemas.openxmlformats.org/spreadsheetml/2006/main" xmlns:r="http://schemas.openxmlformats.org/officeDocument/2006/relationships">
  <dimension ref="A1:M50"/>
  <sheetViews>
    <sheetView zoomScalePageLayoutView="0" workbookViewId="0" topLeftCell="A1">
      <selection activeCell="A1" sqref="A1:K25"/>
    </sheetView>
  </sheetViews>
  <sheetFormatPr defaultColWidth="9.00390625" defaultRowHeight="12.75"/>
  <sheetData>
    <row r="1" spans="1:11" ht="12.75">
      <c r="A1" s="169" t="s">
        <v>0</v>
      </c>
      <c r="B1" s="169"/>
      <c r="C1" s="169"/>
      <c r="D1" s="169"/>
      <c r="E1" s="169"/>
      <c r="F1" s="169"/>
      <c r="G1" s="169"/>
      <c r="H1" s="169"/>
      <c r="I1" s="169"/>
      <c r="J1" s="169"/>
      <c r="K1" s="169"/>
    </row>
    <row r="2" spans="1:11" ht="12.75">
      <c r="A2" s="169"/>
      <c r="B2" s="169"/>
      <c r="C2" s="169"/>
      <c r="D2" s="169"/>
      <c r="E2" s="169"/>
      <c r="F2" s="169"/>
      <c r="G2" s="169"/>
      <c r="H2" s="169"/>
      <c r="I2" s="169"/>
      <c r="J2" s="169"/>
      <c r="K2" s="169"/>
    </row>
    <row r="3" spans="1:11" ht="12.75">
      <c r="A3" s="169"/>
      <c r="B3" s="169"/>
      <c r="C3" s="169"/>
      <c r="D3" s="169"/>
      <c r="E3" s="169"/>
      <c r="F3" s="169"/>
      <c r="G3" s="169"/>
      <c r="H3" s="169"/>
      <c r="I3" s="169"/>
      <c r="J3" s="169"/>
      <c r="K3" s="169"/>
    </row>
    <row r="4" spans="1:11" ht="12.75">
      <c r="A4" s="169"/>
      <c r="B4" s="169"/>
      <c r="C4" s="169"/>
      <c r="D4" s="169"/>
      <c r="E4" s="169"/>
      <c r="F4" s="169"/>
      <c r="G4" s="169"/>
      <c r="H4" s="169"/>
      <c r="I4" s="169"/>
      <c r="J4" s="169"/>
      <c r="K4" s="169"/>
    </row>
    <row r="5" spans="1:11" ht="12.75">
      <c r="A5" s="169"/>
      <c r="B5" s="169"/>
      <c r="C5" s="169"/>
      <c r="D5" s="169"/>
      <c r="E5" s="169"/>
      <c r="F5" s="169"/>
      <c r="G5" s="169"/>
      <c r="H5" s="169"/>
      <c r="I5" s="169"/>
      <c r="J5" s="169"/>
      <c r="K5" s="169"/>
    </row>
    <row r="6" spans="1:11" ht="12.75">
      <c r="A6" s="169"/>
      <c r="B6" s="169"/>
      <c r="C6" s="169"/>
      <c r="D6" s="169"/>
      <c r="E6" s="169"/>
      <c r="F6" s="169"/>
      <c r="G6" s="169"/>
      <c r="H6" s="169"/>
      <c r="I6" s="169"/>
      <c r="J6" s="169"/>
      <c r="K6" s="169"/>
    </row>
    <row r="7" spans="1:11" ht="12.75">
      <c r="A7" s="169"/>
      <c r="B7" s="169"/>
      <c r="C7" s="169"/>
      <c r="D7" s="169"/>
      <c r="E7" s="169"/>
      <c r="F7" s="169"/>
      <c r="G7" s="169"/>
      <c r="H7" s="169"/>
      <c r="I7" s="169"/>
      <c r="J7" s="169"/>
      <c r="K7" s="169"/>
    </row>
    <row r="8" spans="1:11" ht="12.75">
      <c r="A8" s="169"/>
      <c r="B8" s="169"/>
      <c r="C8" s="169"/>
      <c r="D8" s="169"/>
      <c r="E8" s="169"/>
      <c r="F8" s="169"/>
      <c r="G8" s="169"/>
      <c r="H8" s="169"/>
      <c r="I8" s="169"/>
      <c r="J8" s="169"/>
      <c r="K8" s="169"/>
    </row>
    <row r="9" spans="1:11" ht="12.75">
      <c r="A9" s="169"/>
      <c r="B9" s="169"/>
      <c r="C9" s="169"/>
      <c r="D9" s="169"/>
      <c r="E9" s="169"/>
      <c r="F9" s="169"/>
      <c r="G9" s="169"/>
      <c r="H9" s="169"/>
      <c r="I9" s="169"/>
      <c r="J9" s="169"/>
      <c r="K9" s="169"/>
    </row>
    <row r="10" spans="1:11" ht="12.75">
      <c r="A10" s="169"/>
      <c r="B10" s="169"/>
      <c r="C10" s="169"/>
      <c r="D10" s="169"/>
      <c r="E10" s="169"/>
      <c r="F10" s="169"/>
      <c r="G10" s="169"/>
      <c r="H10" s="169"/>
      <c r="I10" s="169"/>
      <c r="J10" s="169"/>
      <c r="K10" s="169"/>
    </row>
    <row r="11" spans="1:11" ht="12.75">
      <c r="A11" s="169"/>
      <c r="B11" s="169"/>
      <c r="C11" s="169"/>
      <c r="D11" s="169"/>
      <c r="E11" s="169"/>
      <c r="F11" s="169"/>
      <c r="G11" s="169"/>
      <c r="H11" s="169"/>
      <c r="I11" s="169"/>
      <c r="J11" s="169"/>
      <c r="K11" s="169"/>
    </row>
    <row r="12" spans="1:11" ht="12.75">
      <c r="A12" s="169"/>
      <c r="B12" s="169"/>
      <c r="C12" s="169"/>
      <c r="D12" s="169"/>
      <c r="E12" s="169"/>
      <c r="F12" s="169"/>
      <c r="G12" s="169"/>
      <c r="H12" s="169"/>
      <c r="I12" s="169"/>
      <c r="J12" s="169"/>
      <c r="K12" s="169"/>
    </row>
    <row r="13" spans="1:11" ht="12.75">
      <c r="A13" s="169"/>
      <c r="B13" s="169"/>
      <c r="C13" s="169"/>
      <c r="D13" s="169"/>
      <c r="E13" s="169"/>
      <c r="F13" s="169"/>
      <c r="G13" s="169"/>
      <c r="H13" s="169"/>
      <c r="I13" s="169"/>
      <c r="J13" s="169"/>
      <c r="K13" s="169"/>
    </row>
    <row r="14" spans="1:11" ht="12.75">
      <c r="A14" s="169"/>
      <c r="B14" s="169"/>
      <c r="C14" s="169"/>
      <c r="D14" s="169"/>
      <c r="E14" s="169"/>
      <c r="F14" s="169"/>
      <c r="G14" s="169"/>
      <c r="H14" s="169"/>
      <c r="I14" s="169"/>
      <c r="J14" s="169"/>
      <c r="K14" s="169"/>
    </row>
    <row r="15" spans="1:11" ht="12.75">
      <c r="A15" s="169"/>
      <c r="B15" s="169"/>
      <c r="C15" s="169"/>
      <c r="D15" s="169"/>
      <c r="E15" s="169"/>
      <c r="F15" s="169"/>
      <c r="G15" s="169"/>
      <c r="H15" s="169"/>
      <c r="I15" s="169"/>
      <c r="J15" s="169"/>
      <c r="K15" s="169"/>
    </row>
    <row r="16" spans="1:11" ht="12.75">
      <c r="A16" s="169"/>
      <c r="B16" s="169"/>
      <c r="C16" s="169"/>
      <c r="D16" s="169"/>
      <c r="E16" s="169"/>
      <c r="F16" s="169"/>
      <c r="G16" s="169"/>
      <c r="H16" s="169"/>
      <c r="I16" s="169"/>
      <c r="J16" s="169"/>
      <c r="K16" s="169"/>
    </row>
    <row r="17" spans="1:11" ht="12.75">
      <c r="A17" s="169"/>
      <c r="B17" s="169"/>
      <c r="C17" s="169"/>
      <c r="D17" s="169"/>
      <c r="E17" s="169"/>
      <c r="F17" s="169"/>
      <c r="G17" s="169"/>
      <c r="H17" s="169"/>
      <c r="I17" s="169"/>
      <c r="J17" s="169"/>
      <c r="K17" s="169"/>
    </row>
    <row r="18" spans="1:11" ht="12.75">
      <c r="A18" s="169"/>
      <c r="B18" s="169"/>
      <c r="C18" s="169"/>
      <c r="D18" s="169"/>
      <c r="E18" s="169"/>
      <c r="F18" s="169"/>
      <c r="G18" s="169"/>
      <c r="H18" s="169"/>
      <c r="I18" s="169"/>
      <c r="J18" s="169"/>
      <c r="K18" s="169"/>
    </row>
    <row r="19" spans="1:11" ht="12.75">
      <c r="A19" s="169"/>
      <c r="B19" s="169"/>
      <c r="C19" s="169"/>
      <c r="D19" s="169"/>
      <c r="E19" s="169"/>
      <c r="F19" s="169"/>
      <c r="G19" s="169"/>
      <c r="H19" s="169"/>
      <c r="I19" s="169"/>
      <c r="J19" s="169"/>
      <c r="K19" s="169"/>
    </row>
    <row r="20" spans="1:11" ht="12.75">
      <c r="A20" s="169"/>
      <c r="B20" s="169"/>
      <c r="C20" s="169"/>
      <c r="D20" s="169"/>
      <c r="E20" s="169"/>
      <c r="F20" s="169"/>
      <c r="G20" s="169"/>
      <c r="H20" s="169"/>
      <c r="I20" s="169"/>
      <c r="J20" s="169"/>
      <c r="K20" s="169"/>
    </row>
    <row r="21" spans="1:11" ht="12.75">
      <c r="A21" s="169"/>
      <c r="B21" s="169"/>
      <c r="C21" s="169"/>
      <c r="D21" s="169"/>
      <c r="E21" s="169"/>
      <c r="F21" s="169"/>
      <c r="G21" s="169"/>
      <c r="H21" s="169"/>
      <c r="I21" s="169"/>
      <c r="J21" s="169"/>
      <c r="K21" s="169"/>
    </row>
    <row r="22" spans="1:11" ht="12.75">
      <c r="A22" s="169"/>
      <c r="B22" s="169"/>
      <c r="C22" s="169"/>
      <c r="D22" s="169"/>
      <c r="E22" s="169"/>
      <c r="F22" s="169"/>
      <c r="G22" s="169"/>
      <c r="H22" s="169"/>
      <c r="I22" s="169"/>
      <c r="J22" s="169"/>
      <c r="K22" s="169"/>
    </row>
    <row r="23" spans="1:11" ht="12.75">
      <c r="A23" s="169"/>
      <c r="B23" s="169"/>
      <c r="C23" s="169"/>
      <c r="D23" s="169"/>
      <c r="E23" s="169"/>
      <c r="F23" s="169"/>
      <c r="G23" s="169"/>
      <c r="H23" s="169"/>
      <c r="I23" s="169"/>
      <c r="J23" s="169"/>
      <c r="K23" s="169"/>
    </row>
    <row r="24" spans="1:11" ht="12.75">
      <c r="A24" s="169"/>
      <c r="B24" s="169"/>
      <c r="C24" s="169"/>
      <c r="D24" s="169"/>
      <c r="E24" s="169"/>
      <c r="F24" s="169"/>
      <c r="G24" s="169"/>
      <c r="H24" s="169"/>
      <c r="I24" s="169"/>
      <c r="J24" s="169"/>
      <c r="K24" s="169"/>
    </row>
    <row r="25" spans="1:13" ht="12.75">
      <c r="A25" s="169"/>
      <c r="B25" s="169"/>
      <c r="C25" s="169"/>
      <c r="D25" s="169"/>
      <c r="E25" s="169"/>
      <c r="F25" s="169"/>
      <c r="G25" s="169"/>
      <c r="H25" s="169"/>
      <c r="I25" s="169"/>
      <c r="J25" s="169"/>
      <c r="K25" s="169"/>
      <c r="M25" s="30"/>
    </row>
    <row r="26" spans="1:11" ht="12.75">
      <c r="A26" s="169"/>
      <c r="B26" s="169"/>
      <c r="C26" s="169"/>
      <c r="D26" s="169"/>
      <c r="E26" s="169"/>
      <c r="F26" s="169"/>
      <c r="G26" s="169"/>
      <c r="H26" s="169"/>
      <c r="I26" s="169"/>
      <c r="J26" s="169"/>
      <c r="K26" s="169"/>
    </row>
    <row r="27" spans="1:11" ht="12.75">
      <c r="A27" s="169"/>
      <c r="B27" s="169"/>
      <c r="C27" s="169"/>
      <c r="D27" s="169"/>
      <c r="E27" s="169"/>
      <c r="F27" s="169"/>
      <c r="G27" s="169"/>
      <c r="H27" s="169"/>
      <c r="I27" s="169"/>
      <c r="J27" s="169"/>
      <c r="K27" s="169"/>
    </row>
    <row r="28" spans="1:11" ht="12.75">
      <c r="A28" s="169"/>
      <c r="B28" s="169"/>
      <c r="C28" s="169"/>
      <c r="D28" s="169"/>
      <c r="E28" s="169"/>
      <c r="F28" s="169"/>
      <c r="G28" s="169"/>
      <c r="H28" s="169"/>
      <c r="I28" s="169"/>
      <c r="J28" s="169"/>
      <c r="K28" s="169"/>
    </row>
    <row r="29" spans="1:11" ht="12.75">
      <c r="A29" s="169"/>
      <c r="B29" s="169"/>
      <c r="C29" s="169"/>
      <c r="D29" s="169"/>
      <c r="E29" s="169"/>
      <c r="F29" s="169"/>
      <c r="G29" s="169"/>
      <c r="H29" s="169"/>
      <c r="I29" s="169"/>
      <c r="J29" s="169"/>
      <c r="K29" s="169"/>
    </row>
    <row r="30" spans="1:11" ht="12.75">
      <c r="A30" s="169"/>
      <c r="B30" s="169"/>
      <c r="C30" s="169"/>
      <c r="D30" s="169"/>
      <c r="E30" s="169"/>
      <c r="F30" s="169"/>
      <c r="G30" s="169"/>
      <c r="H30" s="169"/>
      <c r="I30" s="169"/>
      <c r="J30" s="169"/>
      <c r="K30" s="169"/>
    </row>
    <row r="31" spans="1:11" ht="12.75">
      <c r="A31" s="169"/>
      <c r="B31" s="169"/>
      <c r="C31" s="169"/>
      <c r="D31" s="169"/>
      <c r="E31" s="169"/>
      <c r="F31" s="169"/>
      <c r="G31" s="169"/>
      <c r="H31" s="169"/>
      <c r="I31" s="169"/>
      <c r="J31" s="169"/>
      <c r="K31" s="169"/>
    </row>
    <row r="32" spans="1:11" ht="12.75">
      <c r="A32" s="169"/>
      <c r="B32" s="169"/>
      <c r="C32" s="169"/>
      <c r="D32" s="169"/>
      <c r="E32" s="169"/>
      <c r="F32" s="169"/>
      <c r="G32" s="169"/>
      <c r="H32" s="169"/>
      <c r="I32" s="169"/>
      <c r="J32" s="169"/>
      <c r="K32" s="169"/>
    </row>
    <row r="33" spans="1:11" ht="12.75">
      <c r="A33" s="169"/>
      <c r="B33" s="169"/>
      <c r="C33" s="169"/>
      <c r="D33" s="169"/>
      <c r="E33" s="169"/>
      <c r="F33" s="169"/>
      <c r="G33" s="169"/>
      <c r="H33" s="169"/>
      <c r="I33" s="169"/>
      <c r="J33" s="169"/>
      <c r="K33" s="169"/>
    </row>
    <row r="34" spans="1:11" ht="12.75">
      <c r="A34" s="169"/>
      <c r="B34" s="169"/>
      <c r="C34" s="169"/>
      <c r="D34" s="169"/>
      <c r="E34" s="169"/>
      <c r="F34" s="169"/>
      <c r="G34" s="169"/>
      <c r="H34" s="169"/>
      <c r="I34" s="169"/>
      <c r="J34" s="169"/>
      <c r="K34" s="169"/>
    </row>
    <row r="35" spans="1:11" ht="12.75">
      <c r="A35" s="169"/>
      <c r="B35" s="169"/>
      <c r="C35" s="169"/>
      <c r="D35" s="169"/>
      <c r="E35" s="169"/>
      <c r="F35" s="169"/>
      <c r="G35" s="169"/>
      <c r="H35" s="169"/>
      <c r="I35" s="169"/>
      <c r="J35" s="169"/>
      <c r="K35" s="169"/>
    </row>
    <row r="36" spans="1:11" ht="12.75">
      <c r="A36" s="169"/>
      <c r="B36" s="169"/>
      <c r="C36" s="169"/>
      <c r="D36" s="169"/>
      <c r="E36" s="169"/>
      <c r="F36" s="169"/>
      <c r="G36" s="169"/>
      <c r="H36" s="169"/>
      <c r="I36" s="169"/>
      <c r="J36" s="169"/>
      <c r="K36" s="169"/>
    </row>
    <row r="37" spans="1:11" ht="12.75">
      <c r="A37" s="169"/>
      <c r="B37" s="169"/>
      <c r="C37" s="169"/>
      <c r="D37" s="169"/>
      <c r="E37" s="169"/>
      <c r="F37" s="169"/>
      <c r="G37" s="169"/>
      <c r="H37" s="169"/>
      <c r="I37" s="169"/>
      <c r="J37" s="169"/>
      <c r="K37" s="169"/>
    </row>
    <row r="38" spans="1:11" ht="12.75">
      <c r="A38" s="169"/>
      <c r="B38" s="169"/>
      <c r="C38" s="169"/>
      <c r="D38" s="169"/>
      <c r="E38" s="169"/>
      <c r="F38" s="169"/>
      <c r="G38" s="169"/>
      <c r="H38" s="169"/>
      <c r="I38" s="169"/>
      <c r="J38" s="169"/>
      <c r="K38" s="169"/>
    </row>
    <row r="39" spans="1:11" ht="12.75">
      <c r="A39" s="169"/>
      <c r="B39" s="169"/>
      <c r="C39" s="169"/>
      <c r="D39" s="169"/>
      <c r="E39" s="169"/>
      <c r="F39" s="169"/>
      <c r="G39" s="169"/>
      <c r="H39" s="169"/>
      <c r="I39" s="169"/>
      <c r="J39" s="169"/>
      <c r="K39" s="169"/>
    </row>
    <row r="40" spans="1:11" ht="12.75">
      <c r="A40" s="169"/>
      <c r="B40" s="169"/>
      <c r="C40" s="169"/>
      <c r="D40" s="169"/>
      <c r="E40" s="169"/>
      <c r="F40" s="169"/>
      <c r="G40" s="169"/>
      <c r="H40" s="169"/>
      <c r="I40" s="169"/>
      <c r="J40" s="169"/>
      <c r="K40" s="169"/>
    </row>
    <row r="41" spans="1:11" ht="12.75">
      <c r="A41" s="169"/>
      <c r="B41" s="169"/>
      <c r="C41" s="169"/>
      <c r="D41" s="169"/>
      <c r="E41" s="169"/>
      <c r="F41" s="169"/>
      <c r="G41" s="169"/>
      <c r="H41" s="169"/>
      <c r="I41" s="169"/>
      <c r="J41" s="169"/>
      <c r="K41" s="169"/>
    </row>
    <row r="42" spans="1:11" ht="12.75">
      <c r="A42" s="169"/>
      <c r="B42" s="169"/>
      <c r="C42" s="169"/>
      <c r="D42" s="169"/>
      <c r="E42" s="169"/>
      <c r="F42" s="169"/>
      <c r="G42" s="169"/>
      <c r="H42" s="169"/>
      <c r="I42" s="169"/>
      <c r="J42" s="169"/>
      <c r="K42" s="169"/>
    </row>
    <row r="43" spans="1:11" ht="12.75">
      <c r="A43" s="169"/>
      <c r="B43" s="169"/>
      <c r="C43" s="169"/>
      <c r="D43" s="169"/>
      <c r="E43" s="169"/>
      <c r="F43" s="169"/>
      <c r="G43" s="169"/>
      <c r="H43" s="169"/>
      <c r="I43" s="169"/>
      <c r="J43" s="169"/>
      <c r="K43" s="169"/>
    </row>
    <row r="44" spans="1:11" ht="12.75">
      <c r="A44" s="169"/>
      <c r="B44" s="169"/>
      <c r="C44" s="169"/>
      <c r="D44" s="169"/>
      <c r="E44" s="169"/>
      <c r="F44" s="169"/>
      <c r="G44" s="169"/>
      <c r="H44" s="169"/>
      <c r="I44" s="169"/>
      <c r="J44" s="169"/>
      <c r="K44" s="169"/>
    </row>
    <row r="45" spans="1:11" ht="12.75">
      <c r="A45" s="169"/>
      <c r="B45" s="169"/>
      <c r="C45" s="169"/>
      <c r="D45" s="169"/>
      <c r="E45" s="169"/>
      <c r="F45" s="169"/>
      <c r="G45" s="169"/>
      <c r="H45" s="169"/>
      <c r="I45" s="169"/>
      <c r="J45" s="169"/>
      <c r="K45" s="169"/>
    </row>
    <row r="46" spans="1:11" ht="12.75">
      <c r="A46" s="169"/>
      <c r="B46" s="169"/>
      <c r="C46" s="169"/>
      <c r="D46" s="169"/>
      <c r="E46" s="169"/>
      <c r="F46" s="169"/>
      <c r="G46" s="169"/>
      <c r="H46" s="169"/>
      <c r="I46" s="169"/>
      <c r="J46" s="169"/>
      <c r="K46" s="169"/>
    </row>
    <row r="47" spans="1:11" ht="12.75">
      <c r="A47" s="169"/>
      <c r="B47" s="169"/>
      <c r="C47" s="169"/>
      <c r="D47" s="169"/>
      <c r="E47" s="169"/>
      <c r="F47" s="169"/>
      <c r="G47" s="169"/>
      <c r="H47" s="169"/>
      <c r="I47" s="169"/>
      <c r="J47" s="169"/>
      <c r="K47" s="169"/>
    </row>
    <row r="48" spans="1:11" ht="12.75">
      <c r="A48" s="169"/>
      <c r="B48" s="169"/>
      <c r="C48" s="169"/>
      <c r="D48" s="169"/>
      <c r="E48" s="169"/>
      <c r="F48" s="169"/>
      <c r="G48" s="169"/>
      <c r="H48" s="169"/>
      <c r="I48" s="169"/>
      <c r="J48" s="169"/>
      <c r="K48" s="169"/>
    </row>
    <row r="49" spans="1:11" ht="12.75">
      <c r="A49" s="169"/>
      <c r="B49" s="169"/>
      <c r="C49" s="169"/>
      <c r="D49" s="169"/>
      <c r="E49" s="169"/>
      <c r="F49" s="169"/>
      <c r="G49" s="169"/>
      <c r="H49" s="169"/>
      <c r="I49" s="169"/>
      <c r="J49" s="169"/>
      <c r="K49" s="169"/>
    </row>
    <row r="50" spans="1:11" ht="12.75">
      <c r="A50" s="169"/>
      <c r="B50" s="169"/>
      <c r="C50" s="169"/>
      <c r="D50" s="169"/>
      <c r="E50" s="169"/>
      <c r="F50" s="169"/>
      <c r="G50" s="169"/>
      <c r="H50" s="169"/>
      <c r="I50" s="169"/>
      <c r="J50" s="169"/>
      <c r="K50" s="169"/>
    </row>
  </sheetData>
  <sheetProtection/>
  <mergeCells count="2">
    <mergeCell ref="A1:K25"/>
    <mergeCell ref="A26:K50"/>
  </mergeCells>
  <hyperlinks>
    <hyperlink ref="A1:K25" r:id="rId1" display="Примерная форма договора на теплоснабжение "/>
  </hyperlinks>
  <printOptions/>
  <pageMargins left="0.75" right="0.75" top="1" bottom="1" header="0.5" footer="0.5"/>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pageSetUpPr fitToPage="1"/>
  </sheetPr>
  <dimension ref="A1:C51"/>
  <sheetViews>
    <sheetView showGridLines="0" zoomScaleSheetLayoutView="100" zoomScalePageLayoutView="0" workbookViewId="0" topLeftCell="A1">
      <selection activeCell="E8" sqref="E8"/>
    </sheetView>
  </sheetViews>
  <sheetFormatPr defaultColWidth="9.00390625" defaultRowHeight="12.75"/>
  <cols>
    <col min="1" max="1" width="9.125" style="2" customWidth="1"/>
    <col min="2" max="2" width="90.625" style="3" customWidth="1"/>
    <col min="3" max="3" width="9.125" style="24" customWidth="1"/>
    <col min="4" max="16384" width="9.125" style="3" customWidth="1"/>
  </cols>
  <sheetData>
    <row r="1" spans="1:2" ht="20.25" customHeight="1">
      <c r="A1" s="6"/>
      <c r="B1" s="8" t="s">
        <v>43</v>
      </c>
    </row>
    <row r="2" spans="1:2" ht="51" customHeight="1">
      <c r="A2" s="127" t="s">
        <v>44</v>
      </c>
      <c r="B2" s="127"/>
    </row>
    <row r="3" spans="1:2" ht="17.25" customHeight="1">
      <c r="A3" s="167" t="s">
        <v>1</v>
      </c>
      <c r="B3" s="167"/>
    </row>
    <row r="4" spans="1:2" ht="11.25" customHeight="1">
      <c r="A4" s="168" t="s">
        <v>29</v>
      </c>
      <c r="B4" s="168"/>
    </row>
    <row r="5" spans="1:2" ht="19.5" customHeight="1">
      <c r="A5" s="167" t="s">
        <v>3</v>
      </c>
      <c r="B5" s="167"/>
    </row>
    <row r="6" spans="1:2" ht="14.25" customHeight="1">
      <c r="A6" s="168" t="s">
        <v>45</v>
      </c>
      <c r="B6" s="168"/>
    </row>
    <row r="7" spans="1:2" ht="9.75" customHeight="1">
      <c r="A7" s="4"/>
      <c r="B7" s="6"/>
    </row>
    <row r="8" spans="1:2" ht="47.25" customHeight="1">
      <c r="A8" s="163" t="s">
        <v>46</v>
      </c>
      <c r="B8" s="163"/>
    </row>
    <row r="9" spans="1:2" ht="18" customHeight="1">
      <c r="A9" s="164" t="s">
        <v>67</v>
      </c>
      <c r="B9" s="164"/>
    </row>
    <row r="10" spans="1:2" ht="29.25" customHeight="1">
      <c r="A10" s="164" t="s">
        <v>68</v>
      </c>
      <c r="B10" s="164"/>
    </row>
    <row r="11" spans="1:2" ht="18" customHeight="1">
      <c r="A11" s="7"/>
      <c r="B11" s="7"/>
    </row>
    <row r="12" spans="1:2" ht="18" customHeight="1">
      <c r="A12" s="7"/>
      <c r="B12" s="7"/>
    </row>
    <row r="13" spans="1:2" ht="18" customHeight="1">
      <c r="A13" s="7"/>
      <c r="B13" s="7"/>
    </row>
    <row r="14" spans="1:2" ht="18" customHeight="1">
      <c r="A14" s="7"/>
      <c r="B14" s="7"/>
    </row>
    <row r="15" spans="1:2" ht="18" customHeight="1">
      <c r="A15" s="7"/>
      <c r="B15" s="7"/>
    </row>
    <row r="16" spans="1:2" ht="18" customHeight="1">
      <c r="A16" s="7"/>
      <c r="B16" s="7"/>
    </row>
    <row r="17" spans="1:2" ht="18" customHeight="1">
      <c r="A17" s="7"/>
      <c r="B17" s="7"/>
    </row>
    <row r="18" spans="1:2" ht="18" customHeight="1">
      <c r="A18" s="7"/>
      <c r="B18" s="7"/>
    </row>
    <row r="19" spans="1:2" ht="18" customHeight="1">
      <c r="A19" s="7"/>
      <c r="B19" s="7"/>
    </row>
    <row r="20" spans="1:2" ht="18" customHeight="1">
      <c r="A20" s="7"/>
      <c r="B20" s="7"/>
    </row>
    <row r="21" spans="1:2" ht="18" customHeight="1">
      <c r="A21" s="7"/>
      <c r="B21" s="7"/>
    </row>
    <row r="22" spans="1:2" ht="18" customHeight="1">
      <c r="A22" s="7"/>
      <c r="B22" s="7"/>
    </row>
    <row r="23" spans="1:2" ht="18" customHeight="1">
      <c r="A23" s="7"/>
      <c r="B23" s="7"/>
    </row>
    <row r="24" spans="1:2" ht="18" customHeight="1">
      <c r="A24" s="7"/>
      <c r="B24" s="7"/>
    </row>
    <row r="25" spans="1:2" ht="18" customHeight="1">
      <c r="A25" s="7"/>
      <c r="B25" s="7"/>
    </row>
    <row r="26" spans="1:2" ht="48" customHeight="1">
      <c r="A26" s="167" t="s">
        <v>5</v>
      </c>
      <c r="B26" s="167"/>
    </row>
    <row r="27" spans="1:2" ht="24.75" customHeight="1">
      <c r="A27" s="7"/>
      <c r="B27" s="7"/>
    </row>
    <row r="28" spans="1:2" ht="24.75" customHeight="1">
      <c r="A28" s="7"/>
      <c r="B28" s="7"/>
    </row>
    <row r="29" spans="1:2" ht="24.75" customHeight="1">
      <c r="A29" s="7"/>
      <c r="B29" s="7"/>
    </row>
    <row r="30" spans="1:2" ht="24.75" customHeight="1">
      <c r="A30" s="7"/>
      <c r="B30" s="7"/>
    </row>
    <row r="31" spans="1:2" ht="24.75" customHeight="1">
      <c r="A31" s="7"/>
      <c r="B31" s="7"/>
    </row>
    <row r="32" spans="1:2" ht="24.75" customHeight="1">
      <c r="A32" s="7"/>
      <c r="B32" s="7"/>
    </row>
    <row r="33" spans="1:2" ht="24.75" customHeight="1">
      <c r="A33" s="7"/>
      <c r="B33" s="7"/>
    </row>
    <row r="34" spans="1:2" ht="24.75" customHeight="1">
      <c r="A34" s="7"/>
      <c r="B34" s="7"/>
    </row>
    <row r="35" spans="1:2" ht="24.75" customHeight="1">
      <c r="A35" s="7"/>
      <c r="B35" s="7"/>
    </row>
    <row r="36" spans="1:2" ht="24.75" customHeight="1">
      <c r="A36" s="7"/>
      <c r="B36" s="7"/>
    </row>
    <row r="37" spans="1:2" ht="24.75" customHeight="1">
      <c r="A37" s="7"/>
      <c r="B37" s="7"/>
    </row>
    <row r="38" spans="1:3" ht="18" customHeight="1">
      <c r="A38" s="164" t="s">
        <v>6</v>
      </c>
      <c r="B38" s="164"/>
      <c r="C38" s="25"/>
    </row>
    <row r="39" ht="5.25" customHeight="1"/>
    <row r="40" ht="15.75"/>
    <row r="41" ht="15.75"/>
    <row r="42" ht="15.75"/>
    <row r="43" ht="15.75"/>
    <row r="44" ht="15.75"/>
    <row r="45" ht="15.75"/>
    <row r="46" ht="15.75"/>
    <row r="47" ht="15.75"/>
    <row r="48" ht="15.75"/>
    <row r="49" ht="15.75"/>
    <row r="50" ht="15.75"/>
    <row r="51" spans="1:2" ht="23.25" customHeight="1">
      <c r="A51" s="165" t="s">
        <v>69</v>
      </c>
      <c r="B51" s="165"/>
    </row>
  </sheetData>
  <sheetProtection selectLockedCells="1" selectUnlockedCells="1"/>
  <mergeCells count="11">
    <mergeCell ref="A8:B8"/>
    <mergeCell ref="A51:B51"/>
    <mergeCell ref="A10:B10"/>
    <mergeCell ref="A9:B9"/>
    <mergeCell ref="A26:B26"/>
    <mergeCell ref="A38:B38"/>
    <mergeCell ref="A2:B2"/>
    <mergeCell ref="A3:B3"/>
    <mergeCell ref="A4:B4"/>
    <mergeCell ref="A5:B5"/>
    <mergeCell ref="A6:B6"/>
  </mergeCells>
  <printOptions/>
  <pageMargins left="0.75" right="0.75" top="1" bottom="1" header="0.5" footer="0.5"/>
  <pageSetup fitToHeight="2" fitToWidth="1" horizontalDpi="600" verticalDpi="600" orientation="portrait" paperSize="9" scale="87" r:id="rId5"/>
  <legacyDrawing r:id="rId4"/>
  <oleObjects>
    <oleObject progId="Word.Document.8" shapeId="580824" r:id="rId1"/>
    <oleObject progId="Word.Document.8" shapeId="580825" r:id="rId2"/>
    <oleObject progId="Word.Document.8" shapeId="1931206" r:id="rId3"/>
  </oleObjects>
</worksheet>
</file>

<file path=xl/worksheets/sheet14.xml><?xml version="1.0" encoding="utf-8"?>
<worksheet xmlns="http://schemas.openxmlformats.org/spreadsheetml/2006/main" xmlns:r="http://schemas.openxmlformats.org/officeDocument/2006/relationships">
  <sheetPr>
    <pageSetUpPr fitToPage="1"/>
  </sheetPr>
  <dimension ref="A1:B10"/>
  <sheetViews>
    <sheetView showGridLines="0" zoomScaleSheetLayoutView="100" zoomScalePageLayoutView="0" workbookViewId="0" topLeftCell="A1">
      <selection activeCell="F9" sqref="F9"/>
    </sheetView>
  </sheetViews>
  <sheetFormatPr defaultColWidth="9.00390625" defaultRowHeight="12.75"/>
  <cols>
    <col min="1" max="1" width="6.125" style="2" customWidth="1"/>
    <col min="2" max="2" width="128.00390625" style="3" customWidth="1"/>
    <col min="3" max="16384" width="9.125" style="3" customWidth="1"/>
  </cols>
  <sheetData>
    <row r="1" spans="1:2" ht="20.25" customHeight="1">
      <c r="A1" s="5"/>
      <c r="B1" s="9" t="s">
        <v>47</v>
      </c>
    </row>
    <row r="2" spans="1:2" ht="57" customHeight="1">
      <c r="A2" s="172" t="s">
        <v>48</v>
      </c>
      <c r="B2" s="173"/>
    </row>
    <row r="3" spans="1:2" ht="23.25" customHeight="1">
      <c r="A3" s="174" t="s">
        <v>2</v>
      </c>
      <c r="B3" s="175"/>
    </row>
    <row r="4" spans="1:2" ht="18" customHeight="1">
      <c r="A4" s="170" t="s">
        <v>29</v>
      </c>
      <c r="B4" s="171"/>
    </row>
    <row r="5" spans="1:2" ht="29.25" customHeight="1">
      <c r="A5" s="174" t="s">
        <v>3</v>
      </c>
      <c r="B5" s="175"/>
    </row>
    <row r="6" spans="1:2" ht="19.5" customHeight="1">
      <c r="A6" s="170" t="s">
        <v>42</v>
      </c>
      <c r="B6" s="171"/>
    </row>
    <row r="7" spans="1:2" ht="260.25" customHeight="1">
      <c r="A7" s="10" t="s">
        <v>30</v>
      </c>
      <c r="B7" s="11" t="s">
        <v>26</v>
      </c>
    </row>
    <row r="8" spans="1:2" ht="114" customHeight="1">
      <c r="A8" s="12" t="s">
        <v>31</v>
      </c>
      <c r="B8" s="11" t="s">
        <v>27</v>
      </c>
    </row>
    <row r="9" spans="1:2" ht="128.25" customHeight="1">
      <c r="A9" s="12" t="s">
        <v>32</v>
      </c>
      <c r="B9" s="11" t="s">
        <v>70</v>
      </c>
    </row>
    <row r="10" spans="1:2" ht="46.5" customHeight="1">
      <c r="A10" s="12" t="s">
        <v>33</v>
      </c>
      <c r="B10" s="13" t="s">
        <v>25</v>
      </c>
    </row>
  </sheetData>
  <sheetProtection selectLockedCells="1" selectUnlockedCells="1"/>
  <mergeCells count="5">
    <mergeCell ref="A6:B6"/>
    <mergeCell ref="A2:B2"/>
    <mergeCell ref="A3:B3"/>
    <mergeCell ref="A4:B4"/>
    <mergeCell ref="A5:B5"/>
  </mergeCells>
  <printOptions/>
  <pageMargins left="0.75" right="0.75" top="1" bottom="1" header="0.5" footer="0.5"/>
  <pageSetup fitToHeight="3"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F51"/>
  <sheetViews>
    <sheetView tabSelected="1" zoomScalePageLayoutView="0" workbookViewId="0" topLeftCell="A1">
      <selection activeCell="H13" sqref="H13"/>
    </sheetView>
  </sheetViews>
  <sheetFormatPr defaultColWidth="9.00390625" defaultRowHeight="12.75"/>
  <cols>
    <col min="1" max="1" width="11.625" style="84" customWidth="1"/>
    <col min="2" max="2" width="15.375" style="85" customWidth="1"/>
    <col min="3" max="3" width="20.00390625" style="85" customWidth="1"/>
    <col min="4" max="4" width="19.00390625" style="85" customWidth="1"/>
    <col min="5" max="5" width="46.875" style="85" customWidth="1"/>
    <col min="6" max="6" width="23.875" style="85" customWidth="1"/>
    <col min="7" max="16384" width="9.125" style="85" customWidth="1"/>
  </cols>
  <sheetData>
    <row r="1" ht="15.75">
      <c r="F1" s="86" t="s">
        <v>208</v>
      </c>
    </row>
    <row r="2" spans="1:6" ht="57" customHeight="1">
      <c r="A2" s="127" t="s">
        <v>209</v>
      </c>
      <c r="B2" s="127"/>
      <c r="C2" s="127"/>
      <c r="D2" s="127"/>
      <c r="E2" s="127"/>
      <c r="F2" s="127"/>
    </row>
    <row r="3" spans="1:6" ht="18.75" customHeight="1">
      <c r="A3" s="128" t="s">
        <v>1</v>
      </c>
      <c r="B3" s="128"/>
      <c r="C3" s="128"/>
      <c r="D3" s="128"/>
      <c r="E3" s="128"/>
      <c r="F3" s="128"/>
    </row>
    <row r="4" spans="1:6" ht="18" customHeight="1">
      <c r="A4" s="129" t="s">
        <v>29</v>
      </c>
      <c r="B4" s="129"/>
      <c r="C4" s="129"/>
      <c r="D4" s="129"/>
      <c r="E4" s="129"/>
      <c r="F4" s="129"/>
    </row>
    <row r="5" spans="1:6" ht="17.25" customHeight="1">
      <c r="A5" s="130" t="s">
        <v>210</v>
      </c>
      <c r="B5" s="130"/>
      <c r="C5" s="130"/>
      <c r="D5" s="130"/>
      <c r="E5" s="130"/>
      <c r="F5" s="130"/>
    </row>
    <row r="6" spans="1:6" ht="19.5" customHeight="1">
      <c r="A6" s="129" t="s">
        <v>211</v>
      </c>
      <c r="B6" s="129"/>
      <c r="C6" s="129"/>
      <c r="D6" s="129"/>
      <c r="E6" s="129"/>
      <c r="F6" s="129"/>
    </row>
    <row r="7" spans="1:6" ht="19.5" customHeight="1">
      <c r="A7" s="131" t="s">
        <v>212</v>
      </c>
      <c r="B7" s="131"/>
      <c r="C7" s="131"/>
      <c r="D7" s="131"/>
      <c r="E7" s="131"/>
      <c r="F7" s="131"/>
    </row>
    <row r="8" spans="1:6" ht="14.25" customHeight="1">
      <c r="A8" s="87"/>
      <c r="B8" s="87"/>
      <c r="C8" s="87"/>
      <c r="F8" s="86"/>
    </row>
    <row r="9" spans="1:6" ht="26.25" customHeight="1">
      <c r="A9" s="88" t="s">
        <v>30</v>
      </c>
      <c r="B9" s="132" t="s">
        <v>213</v>
      </c>
      <c r="C9" s="132"/>
      <c r="D9" s="132"/>
      <c r="E9" s="132"/>
      <c r="F9" s="89">
        <v>20584114.07807</v>
      </c>
    </row>
    <row r="10" spans="1:6" ht="33" customHeight="1">
      <c r="A10" s="88" t="s">
        <v>31</v>
      </c>
      <c r="B10" s="133" t="s">
        <v>214</v>
      </c>
      <c r="C10" s="133"/>
      <c r="D10" s="133"/>
      <c r="E10" s="133"/>
      <c r="F10" s="89">
        <v>21394126.85875</v>
      </c>
    </row>
    <row r="11" spans="1:6" ht="24" customHeight="1">
      <c r="A11" s="88" t="s">
        <v>215</v>
      </c>
      <c r="B11" s="134" t="s">
        <v>216</v>
      </c>
      <c r="C11" s="134"/>
      <c r="D11" s="134"/>
      <c r="E11" s="134"/>
      <c r="F11" s="89">
        <v>5150116.2995</v>
      </c>
    </row>
    <row r="12" spans="1:6" ht="24" customHeight="1">
      <c r="A12" s="135" t="s">
        <v>217</v>
      </c>
      <c r="B12" s="134" t="s">
        <v>218</v>
      </c>
      <c r="C12" s="134"/>
      <c r="D12" s="134"/>
      <c r="E12" s="134"/>
      <c r="F12" s="89">
        <v>6408944.610099999</v>
      </c>
    </row>
    <row r="13" spans="1:6" ht="34.5" customHeight="1">
      <c r="A13" s="135"/>
      <c r="B13" s="91" t="s">
        <v>219</v>
      </c>
      <c r="C13" s="91" t="s">
        <v>220</v>
      </c>
      <c r="D13" s="91" t="s">
        <v>221</v>
      </c>
      <c r="E13" s="91" t="s">
        <v>222</v>
      </c>
      <c r="F13" s="91" t="s">
        <v>223</v>
      </c>
    </row>
    <row r="14" spans="1:6" ht="15.75">
      <c r="A14" s="88" t="s">
        <v>224</v>
      </c>
      <c r="B14" s="90" t="s">
        <v>225</v>
      </c>
      <c r="C14" s="92">
        <v>3658.48122523927</v>
      </c>
      <c r="D14" s="93">
        <v>1636.4016800000002</v>
      </c>
      <c r="E14" s="91"/>
      <c r="F14" s="89">
        <v>5986744.82323</v>
      </c>
    </row>
    <row r="15" spans="1:6" ht="15.75">
      <c r="A15" s="88" t="s">
        <v>226</v>
      </c>
      <c r="B15" s="90" t="s">
        <v>227</v>
      </c>
      <c r="C15" s="92">
        <v>14079.606747359476</v>
      </c>
      <c r="D15" s="93">
        <v>25.281889999999997</v>
      </c>
      <c r="E15" s="91" t="s">
        <v>228</v>
      </c>
      <c r="F15" s="89">
        <v>355959.06903</v>
      </c>
    </row>
    <row r="16" spans="1:6" ht="15.75">
      <c r="A16" s="88" t="s">
        <v>229</v>
      </c>
      <c r="B16" s="90" t="s">
        <v>230</v>
      </c>
      <c r="C16" s="92">
        <v>4477.703583679364</v>
      </c>
      <c r="D16" s="93">
        <v>13.293600000000001</v>
      </c>
      <c r="E16" s="91" t="s">
        <v>228</v>
      </c>
      <c r="F16" s="89">
        <v>59524.80036</v>
      </c>
    </row>
    <row r="17" spans="1:6" ht="15.75">
      <c r="A17" s="88" t="s">
        <v>231</v>
      </c>
      <c r="B17" s="90" t="s">
        <v>232</v>
      </c>
      <c r="C17" s="92">
        <v>2032.6242424242425</v>
      </c>
      <c r="D17" s="93">
        <v>0.0066</v>
      </c>
      <c r="E17" s="91" t="s">
        <v>228</v>
      </c>
      <c r="F17" s="89">
        <v>13.415320000000001</v>
      </c>
    </row>
    <row r="18" spans="1:6" ht="30">
      <c r="A18" s="88" t="s">
        <v>233</v>
      </c>
      <c r="B18" s="90" t="s">
        <v>234</v>
      </c>
      <c r="C18" s="92">
        <v>28413.67633218873</v>
      </c>
      <c r="D18" s="93">
        <v>0.23589000000000002</v>
      </c>
      <c r="E18" s="91" t="s">
        <v>228</v>
      </c>
      <c r="F18" s="89">
        <v>6702.50211</v>
      </c>
    </row>
    <row r="19" spans="1:6" ht="15.75">
      <c r="A19" s="88" t="s">
        <v>235</v>
      </c>
      <c r="B19" s="90"/>
      <c r="C19" s="90"/>
      <c r="D19" s="91"/>
      <c r="E19" s="91"/>
      <c r="F19" s="89"/>
    </row>
    <row r="20" spans="1:6" ht="45" customHeight="1">
      <c r="A20" s="88" t="s">
        <v>236</v>
      </c>
      <c r="B20" s="134" t="s">
        <v>237</v>
      </c>
      <c r="C20" s="134"/>
      <c r="D20" s="134"/>
      <c r="E20" s="134"/>
      <c r="F20" s="89">
        <v>807201.7781000001</v>
      </c>
    </row>
    <row r="21" spans="1:6" ht="21" customHeight="1">
      <c r="A21" s="88" t="s">
        <v>238</v>
      </c>
      <c r="B21" s="134" t="s">
        <v>239</v>
      </c>
      <c r="C21" s="134"/>
      <c r="D21" s="134"/>
      <c r="E21" s="134"/>
      <c r="F21" s="89">
        <v>2.049660428400998</v>
      </c>
    </row>
    <row r="22" spans="1:6" ht="23.25" customHeight="1">
      <c r="A22" s="88" t="s">
        <v>240</v>
      </c>
      <c r="B22" s="136" t="s">
        <v>241</v>
      </c>
      <c r="C22" s="136"/>
      <c r="D22" s="136"/>
      <c r="E22" s="136"/>
      <c r="F22" s="89">
        <v>393822.19948</v>
      </c>
    </row>
    <row r="23" spans="1:6" ht="30.75" customHeight="1">
      <c r="A23" s="88" t="s">
        <v>242</v>
      </c>
      <c r="B23" s="134" t="s">
        <v>243</v>
      </c>
      <c r="C23" s="134"/>
      <c r="D23" s="134"/>
      <c r="E23" s="134"/>
      <c r="F23" s="89">
        <v>1245362.2945</v>
      </c>
    </row>
    <row r="24" spans="1:6" ht="24" customHeight="1">
      <c r="A24" s="88" t="s">
        <v>244</v>
      </c>
      <c r="B24" s="134" t="s">
        <v>245</v>
      </c>
      <c r="C24" s="134"/>
      <c r="D24" s="134"/>
      <c r="E24" s="134"/>
      <c r="F24" s="89">
        <v>19068.998300000003</v>
      </c>
    </row>
    <row r="25" spans="1:6" ht="34.5" customHeight="1">
      <c r="A25" s="88" t="s">
        <v>246</v>
      </c>
      <c r="B25" s="134" t="s">
        <v>247</v>
      </c>
      <c r="C25" s="134"/>
      <c r="D25" s="134"/>
      <c r="E25" s="134"/>
      <c r="F25" s="89">
        <v>1249094.1576</v>
      </c>
    </row>
    <row r="26" spans="1:6" ht="33" customHeight="1">
      <c r="A26" s="88" t="s">
        <v>248</v>
      </c>
      <c r="B26" s="137" t="s">
        <v>249</v>
      </c>
      <c r="C26" s="137"/>
      <c r="D26" s="137"/>
      <c r="E26" s="137"/>
      <c r="F26" s="89">
        <v>2465375.5193</v>
      </c>
    </row>
    <row r="27" spans="1:6" ht="34.5" customHeight="1">
      <c r="A27" s="88" t="s">
        <v>250</v>
      </c>
      <c r="B27" s="134" t="s">
        <v>251</v>
      </c>
      <c r="C27" s="134"/>
      <c r="D27" s="134"/>
      <c r="E27" s="134"/>
      <c r="F27" s="89">
        <v>2322842.0098900003</v>
      </c>
    </row>
    <row r="28" spans="1:6" ht="30" customHeight="1">
      <c r="A28" s="88" t="s">
        <v>252</v>
      </c>
      <c r="B28" s="134" t="s">
        <v>253</v>
      </c>
      <c r="C28" s="134"/>
      <c r="D28" s="134"/>
      <c r="E28" s="134"/>
      <c r="F28" s="89">
        <v>847143.23042</v>
      </c>
    </row>
    <row r="29" spans="1:6" ht="22.5" customHeight="1">
      <c r="A29" s="88" t="s">
        <v>254</v>
      </c>
      <c r="B29" s="134" t="s">
        <v>255</v>
      </c>
      <c r="C29" s="134"/>
      <c r="D29" s="134"/>
      <c r="E29" s="134"/>
      <c r="F29" s="89">
        <v>332352.45123999997</v>
      </c>
    </row>
    <row r="30" spans="1:6" ht="39.75" customHeight="1">
      <c r="A30" s="88" t="s">
        <v>256</v>
      </c>
      <c r="B30" s="134" t="s">
        <v>257</v>
      </c>
      <c r="C30" s="134"/>
      <c r="D30" s="134"/>
      <c r="E30" s="134"/>
      <c r="F30" s="89">
        <v>546625.5097999999</v>
      </c>
    </row>
    <row r="31" spans="1:6" ht="33" customHeight="1">
      <c r="A31" s="88" t="s">
        <v>32</v>
      </c>
      <c r="B31" s="134" t="s">
        <v>258</v>
      </c>
      <c r="C31" s="134"/>
      <c r="D31" s="134"/>
      <c r="E31" s="134"/>
      <c r="F31" s="94">
        <v>-810012.7806800008</v>
      </c>
    </row>
    <row r="32" spans="1:6" ht="22.5" customHeight="1">
      <c r="A32" s="88" t="s">
        <v>33</v>
      </c>
      <c r="B32" s="138" t="s">
        <v>259</v>
      </c>
      <c r="C32" s="138"/>
      <c r="D32" s="138"/>
      <c r="E32" s="138"/>
      <c r="F32" s="95"/>
    </row>
    <row r="33" spans="1:6" ht="43.5" customHeight="1">
      <c r="A33" s="88" t="s">
        <v>260</v>
      </c>
      <c r="B33" s="138" t="s">
        <v>261</v>
      </c>
      <c r="C33" s="139"/>
      <c r="D33" s="139"/>
      <c r="E33" s="139"/>
      <c r="F33" s="95"/>
    </row>
    <row r="34" spans="1:6" ht="25.5" customHeight="1">
      <c r="A34" s="88" t="s">
        <v>34</v>
      </c>
      <c r="B34" s="133" t="s">
        <v>262</v>
      </c>
      <c r="C34" s="133"/>
      <c r="D34" s="133"/>
      <c r="E34" s="133"/>
      <c r="F34" s="89">
        <v>3767103</v>
      </c>
    </row>
    <row r="35" spans="1:6" ht="24" customHeight="1">
      <c r="A35" s="88" t="s">
        <v>35</v>
      </c>
      <c r="B35" s="133" t="s">
        <v>263</v>
      </c>
      <c r="C35" s="133"/>
      <c r="D35" s="133"/>
      <c r="E35" s="133"/>
      <c r="F35" s="89">
        <v>7791.4</v>
      </c>
    </row>
    <row r="36" spans="1:6" ht="24" customHeight="1">
      <c r="A36" s="88" t="s">
        <v>36</v>
      </c>
      <c r="B36" s="134" t="s">
        <v>264</v>
      </c>
      <c r="C36" s="134"/>
      <c r="D36" s="134"/>
      <c r="E36" s="134"/>
      <c r="F36" s="89">
        <v>7659.87</v>
      </c>
    </row>
    <row r="37" spans="1:6" ht="21" customHeight="1">
      <c r="A37" s="88" t="s">
        <v>37</v>
      </c>
      <c r="B37" s="134" t="s">
        <v>265</v>
      </c>
      <c r="C37" s="134"/>
      <c r="D37" s="134"/>
      <c r="E37" s="134"/>
      <c r="F37" s="89">
        <v>12046.97513</v>
      </c>
    </row>
    <row r="38" spans="1:6" ht="24.75" customHeight="1">
      <c r="A38" s="88" t="s">
        <v>38</v>
      </c>
      <c r="B38" s="134" t="s">
        <v>266</v>
      </c>
      <c r="C38" s="134"/>
      <c r="D38" s="134"/>
      <c r="E38" s="134"/>
      <c r="F38" s="89">
        <v>6730.0894</v>
      </c>
    </row>
    <row r="39" spans="1:6" ht="33.75" customHeight="1">
      <c r="A39" s="88" t="s">
        <v>39</v>
      </c>
      <c r="B39" s="134" t="s">
        <v>267</v>
      </c>
      <c r="C39" s="134"/>
      <c r="D39" s="134"/>
      <c r="E39" s="134"/>
      <c r="F39" s="89">
        <v>16369.69628</v>
      </c>
    </row>
    <row r="40" spans="1:6" ht="22.5" customHeight="1">
      <c r="A40" s="88" t="s">
        <v>40</v>
      </c>
      <c r="B40" s="134" t="s">
        <v>268</v>
      </c>
      <c r="C40" s="134"/>
      <c r="D40" s="134"/>
      <c r="E40" s="134"/>
      <c r="F40" s="96">
        <v>0.1008</v>
      </c>
    </row>
    <row r="41" spans="1:6" ht="20.25" customHeight="1">
      <c r="A41" s="88" t="s">
        <v>41</v>
      </c>
      <c r="B41" s="134" t="s">
        <v>269</v>
      </c>
      <c r="C41" s="134"/>
      <c r="D41" s="134"/>
      <c r="E41" s="134"/>
      <c r="F41" s="89">
        <v>402.19</v>
      </c>
    </row>
    <row r="42" spans="1:6" ht="20.25" customHeight="1">
      <c r="A42" s="88" t="s">
        <v>270</v>
      </c>
      <c r="B42" s="134" t="s">
        <v>271</v>
      </c>
      <c r="C42" s="134"/>
      <c r="D42" s="134"/>
      <c r="E42" s="134"/>
      <c r="F42" s="89">
        <v>3168.65</v>
      </c>
    </row>
    <row r="43" spans="1:6" ht="20.25" customHeight="1">
      <c r="A43" s="88" t="s">
        <v>272</v>
      </c>
      <c r="B43" s="134" t="s">
        <v>273</v>
      </c>
      <c r="C43" s="134"/>
      <c r="D43" s="134"/>
      <c r="E43" s="134"/>
      <c r="F43" s="97">
        <v>0</v>
      </c>
    </row>
    <row r="44" spans="1:6" ht="20.25" customHeight="1">
      <c r="A44" s="88" t="s">
        <v>274</v>
      </c>
      <c r="B44" s="134" t="s">
        <v>275</v>
      </c>
      <c r="C44" s="134"/>
      <c r="D44" s="134"/>
      <c r="E44" s="134"/>
      <c r="F44" s="98">
        <v>224</v>
      </c>
    </row>
    <row r="45" spans="1:6" ht="20.25" customHeight="1">
      <c r="A45" s="88" t="s">
        <v>276</v>
      </c>
      <c r="B45" s="134" t="s">
        <v>277</v>
      </c>
      <c r="C45" s="134"/>
      <c r="D45" s="134"/>
      <c r="E45" s="134"/>
      <c r="F45" s="98">
        <v>192</v>
      </c>
    </row>
    <row r="46" spans="1:6" ht="20.25" customHeight="1">
      <c r="A46" s="88" t="s">
        <v>278</v>
      </c>
      <c r="B46" s="134" t="s">
        <v>279</v>
      </c>
      <c r="C46" s="134"/>
      <c r="D46" s="134"/>
      <c r="E46" s="134"/>
      <c r="F46" s="98">
        <v>5161</v>
      </c>
    </row>
    <row r="47" spans="1:6" ht="20.25" customHeight="1">
      <c r="A47" s="88" t="s">
        <v>280</v>
      </c>
      <c r="B47" s="134" t="s">
        <v>281</v>
      </c>
      <c r="C47" s="134"/>
      <c r="D47" s="134"/>
      <c r="E47" s="134"/>
      <c r="F47" s="89">
        <v>165.93</v>
      </c>
    </row>
    <row r="48" spans="1:6" ht="33" customHeight="1">
      <c r="A48" s="88" t="s">
        <v>282</v>
      </c>
      <c r="B48" s="134" t="s">
        <v>283</v>
      </c>
      <c r="C48" s="134"/>
      <c r="D48" s="134"/>
      <c r="E48" s="134"/>
      <c r="F48" s="89">
        <v>21.62</v>
      </c>
    </row>
    <row r="49" spans="1:6" ht="21" customHeight="1">
      <c r="A49" s="88" t="s">
        <v>284</v>
      </c>
      <c r="B49" s="134" t="s">
        <v>285</v>
      </c>
      <c r="C49" s="134"/>
      <c r="D49" s="134"/>
      <c r="E49" s="134"/>
      <c r="F49" s="89">
        <v>4.82</v>
      </c>
    </row>
    <row r="51" spans="1:4" ht="18.75" customHeight="1">
      <c r="A51" s="140" t="s">
        <v>286</v>
      </c>
      <c r="B51" s="140"/>
      <c r="C51" s="140"/>
      <c r="D51" s="140"/>
    </row>
  </sheetData>
  <sheetProtection/>
  <mergeCells count="42">
    <mergeCell ref="B45:E45"/>
    <mergeCell ref="B46:E46"/>
    <mergeCell ref="B47:E47"/>
    <mergeCell ref="B48:E48"/>
    <mergeCell ref="B49:E49"/>
    <mergeCell ref="A51:D51"/>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9:E9"/>
    <mergeCell ref="B10:E10"/>
    <mergeCell ref="B11:E11"/>
    <mergeCell ref="A12:A13"/>
    <mergeCell ref="B12:E12"/>
    <mergeCell ref="B20:E20"/>
    <mergeCell ref="A2:F2"/>
    <mergeCell ref="A3:F3"/>
    <mergeCell ref="A4:F4"/>
    <mergeCell ref="A5:F5"/>
    <mergeCell ref="A6:F6"/>
    <mergeCell ref="A7:F7"/>
  </mergeCells>
  <printOptions/>
  <pageMargins left="0.75" right="0.16" top="1" bottom="0.36" header="0.5" footer="0.5"/>
  <pageSetup blackAndWhite="1"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50"/>
  <sheetViews>
    <sheetView zoomScaleSheetLayoutView="100" zoomScalePageLayoutView="0" workbookViewId="0" topLeftCell="A1">
      <selection activeCell="B26" sqref="B26:E26"/>
    </sheetView>
  </sheetViews>
  <sheetFormatPr defaultColWidth="20.00390625" defaultRowHeight="12.75"/>
  <cols>
    <col min="1" max="1" width="11.625" style="84" customWidth="1"/>
    <col min="2" max="2" width="15.375" style="85" customWidth="1"/>
    <col min="3" max="3" width="20.00390625" style="85" customWidth="1"/>
    <col min="4" max="4" width="19.00390625" style="85" customWidth="1"/>
    <col min="5" max="5" width="46.875" style="85" customWidth="1"/>
    <col min="6" max="6" width="23.875" style="85" customWidth="1"/>
    <col min="7" max="253" width="9.125" style="85" customWidth="1"/>
    <col min="254" max="254" width="11.625" style="85" customWidth="1"/>
    <col min="255" max="255" width="15.375" style="85" customWidth="1"/>
    <col min="256" max="16384" width="20.00390625" style="85" customWidth="1"/>
  </cols>
  <sheetData>
    <row r="1" ht="15.75">
      <c r="F1" s="86" t="s">
        <v>208</v>
      </c>
    </row>
    <row r="2" spans="1:6" ht="57" customHeight="1">
      <c r="A2" s="127" t="s">
        <v>209</v>
      </c>
      <c r="B2" s="127"/>
      <c r="C2" s="127"/>
      <c r="D2" s="127"/>
      <c r="E2" s="127"/>
      <c r="F2" s="127"/>
    </row>
    <row r="3" spans="1:6" ht="19.5" customHeight="1">
      <c r="A3" s="128" t="s">
        <v>287</v>
      </c>
      <c r="B3" s="141"/>
      <c r="C3" s="141"/>
      <c r="D3" s="141"/>
      <c r="E3" s="141"/>
      <c r="F3" s="141"/>
    </row>
    <row r="4" spans="1:6" ht="20.25" customHeight="1">
      <c r="A4" s="129" t="s">
        <v>29</v>
      </c>
      <c r="B4" s="129"/>
      <c r="C4" s="129"/>
      <c r="D4" s="129"/>
      <c r="E4" s="129"/>
      <c r="F4" s="129"/>
    </row>
    <row r="5" spans="1:6" ht="17.25" customHeight="1">
      <c r="A5" s="130" t="s">
        <v>210</v>
      </c>
      <c r="B5" s="142"/>
      <c r="C5" s="142"/>
      <c r="D5" s="142"/>
      <c r="E5" s="142"/>
      <c r="F5" s="142"/>
    </row>
    <row r="6" spans="1:6" ht="20.25" customHeight="1">
      <c r="A6" s="129" t="s">
        <v>211</v>
      </c>
      <c r="B6" s="129"/>
      <c r="C6" s="129"/>
      <c r="D6" s="129"/>
      <c r="E6" s="129"/>
      <c r="F6" s="129"/>
    </row>
    <row r="7" spans="1:6" ht="18" customHeight="1">
      <c r="A7" s="143" t="s">
        <v>212</v>
      </c>
      <c r="B7" s="143"/>
      <c r="C7" s="143"/>
      <c r="D7" s="143"/>
      <c r="E7" s="143"/>
      <c r="F7" s="143"/>
    </row>
    <row r="8" spans="1:6" ht="12.75" customHeight="1">
      <c r="A8" s="87"/>
      <c r="B8" s="87"/>
      <c r="C8" s="87"/>
      <c r="F8" s="99"/>
    </row>
    <row r="9" spans="1:6" ht="26.25" customHeight="1">
      <c r="A9" s="88" t="s">
        <v>30</v>
      </c>
      <c r="B9" s="132" t="s">
        <v>213</v>
      </c>
      <c r="C9" s="132"/>
      <c r="D9" s="132"/>
      <c r="E9" s="132"/>
      <c r="F9" s="89">
        <v>2389773.695</v>
      </c>
    </row>
    <row r="10" spans="1:6" ht="33" customHeight="1">
      <c r="A10" s="88" t="s">
        <v>31</v>
      </c>
      <c r="B10" s="133" t="s">
        <v>214</v>
      </c>
      <c r="C10" s="133"/>
      <c r="D10" s="133"/>
      <c r="E10" s="133"/>
      <c r="F10" s="89">
        <v>2469508.2127</v>
      </c>
    </row>
    <row r="11" spans="1:6" ht="24" customHeight="1">
      <c r="A11" s="88" t="s">
        <v>215</v>
      </c>
      <c r="B11" s="134" t="s">
        <v>216</v>
      </c>
      <c r="C11" s="134"/>
      <c r="D11" s="134"/>
      <c r="E11" s="134"/>
      <c r="F11" s="89">
        <v>536840.4023</v>
      </c>
    </row>
    <row r="12" spans="1:6" ht="24" customHeight="1">
      <c r="A12" s="135" t="s">
        <v>217</v>
      </c>
      <c r="B12" s="134" t="s">
        <v>218</v>
      </c>
      <c r="C12" s="134"/>
      <c r="D12" s="134"/>
      <c r="E12" s="134"/>
      <c r="F12" s="89">
        <v>846900.9332299998</v>
      </c>
    </row>
    <row r="13" spans="1:6" ht="34.5" customHeight="1">
      <c r="A13" s="135"/>
      <c r="B13" s="91" t="s">
        <v>219</v>
      </c>
      <c r="C13" s="91" t="s">
        <v>220</v>
      </c>
      <c r="D13" s="91" t="s">
        <v>221</v>
      </c>
      <c r="E13" s="91" t="s">
        <v>222</v>
      </c>
      <c r="F13" s="100" t="s">
        <v>223</v>
      </c>
    </row>
    <row r="14" spans="1:6" ht="15.75">
      <c r="A14" s="88" t="s">
        <v>224</v>
      </c>
      <c r="B14" s="90" t="s">
        <v>225</v>
      </c>
      <c r="C14" s="92">
        <v>3650.9794510617726</v>
      </c>
      <c r="D14" s="93">
        <v>228236.61</v>
      </c>
      <c r="E14" s="91"/>
      <c r="F14" s="89">
        <v>833287.1730899998</v>
      </c>
    </row>
    <row r="15" spans="1:6" ht="15.75">
      <c r="A15" s="88" t="s">
        <v>226</v>
      </c>
      <c r="B15" s="90" t="s">
        <v>227</v>
      </c>
      <c r="C15" s="92">
        <v>12419.402243589744</v>
      </c>
      <c r="D15" s="93">
        <v>0.01872</v>
      </c>
      <c r="E15" s="91" t="s">
        <v>228</v>
      </c>
      <c r="F15" s="89">
        <v>232.49121000000002</v>
      </c>
    </row>
    <row r="16" spans="1:6" ht="15.75">
      <c r="A16" s="88" t="s">
        <v>229</v>
      </c>
      <c r="B16" s="90" t="s">
        <v>230</v>
      </c>
      <c r="C16" s="92">
        <v>4170.745339326964</v>
      </c>
      <c r="D16" s="93">
        <v>3.2034</v>
      </c>
      <c r="E16" s="91" t="s">
        <v>228</v>
      </c>
      <c r="F16" s="89">
        <v>13360.565619999996</v>
      </c>
    </row>
    <row r="17" spans="1:6" ht="15.75">
      <c r="A17" s="88" t="s">
        <v>231</v>
      </c>
      <c r="B17" s="90" t="s">
        <v>232</v>
      </c>
      <c r="C17" s="92">
        <v>1725.2758333333334</v>
      </c>
      <c r="D17" s="93">
        <v>0.012</v>
      </c>
      <c r="E17" s="91" t="s">
        <v>228</v>
      </c>
      <c r="F17" s="89">
        <v>20.703310000000002</v>
      </c>
    </row>
    <row r="18" spans="1:6" ht="15.75">
      <c r="A18" s="88" t="s">
        <v>235</v>
      </c>
      <c r="B18" s="90"/>
      <c r="C18" s="90"/>
      <c r="D18" s="91"/>
      <c r="E18" s="91"/>
      <c r="F18" s="89"/>
    </row>
    <row r="19" spans="1:6" ht="45" customHeight="1">
      <c r="A19" s="88" t="s">
        <v>236</v>
      </c>
      <c r="B19" s="134" t="s">
        <v>237</v>
      </c>
      <c r="C19" s="134"/>
      <c r="D19" s="134"/>
      <c r="E19" s="134"/>
      <c r="F19" s="89">
        <v>120003.8342</v>
      </c>
    </row>
    <row r="20" spans="1:6" ht="21" customHeight="1">
      <c r="A20" s="88" t="s">
        <v>238</v>
      </c>
      <c r="B20" s="134" t="s">
        <v>239</v>
      </c>
      <c r="C20" s="134"/>
      <c r="D20" s="134"/>
      <c r="E20" s="134"/>
      <c r="F20" s="89">
        <v>2.7569393207853716</v>
      </c>
    </row>
    <row r="21" spans="1:6" ht="22.5" customHeight="1">
      <c r="A21" s="88" t="s">
        <v>240</v>
      </c>
      <c r="B21" s="136" t="s">
        <v>288</v>
      </c>
      <c r="C21" s="136"/>
      <c r="D21" s="136"/>
      <c r="E21" s="136"/>
      <c r="F21" s="89">
        <v>43527.92</v>
      </c>
    </row>
    <row r="22" spans="1:6" ht="30.75" customHeight="1">
      <c r="A22" s="88" t="s">
        <v>242</v>
      </c>
      <c r="B22" s="134" t="s">
        <v>243</v>
      </c>
      <c r="C22" s="134"/>
      <c r="D22" s="134"/>
      <c r="E22" s="134"/>
      <c r="F22" s="89">
        <v>132516.81840000002</v>
      </c>
    </row>
    <row r="23" spans="1:6" ht="24" customHeight="1">
      <c r="A23" s="88" t="s">
        <v>244</v>
      </c>
      <c r="B23" s="134" t="s">
        <v>245</v>
      </c>
      <c r="C23" s="134"/>
      <c r="D23" s="134"/>
      <c r="E23" s="134"/>
      <c r="F23" s="89">
        <v>1519.6354</v>
      </c>
    </row>
    <row r="24" spans="1:6" ht="34.5" customHeight="1">
      <c r="A24" s="88" t="s">
        <v>246</v>
      </c>
      <c r="B24" s="134" t="s">
        <v>247</v>
      </c>
      <c r="C24" s="134"/>
      <c r="D24" s="134"/>
      <c r="E24" s="134"/>
      <c r="F24" s="89">
        <v>212942.279</v>
      </c>
    </row>
    <row r="25" spans="1:6" ht="33" customHeight="1">
      <c r="A25" s="88" t="s">
        <v>248</v>
      </c>
      <c r="B25" s="137" t="s">
        <v>249</v>
      </c>
      <c r="C25" s="137"/>
      <c r="D25" s="137"/>
      <c r="E25" s="137"/>
      <c r="F25" s="89">
        <v>112441.10789999999</v>
      </c>
    </row>
    <row r="26" spans="1:6" ht="34.5" customHeight="1">
      <c r="A26" s="88" t="s">
        <v>250</v>
      </c>
      <c r="B26" s="134" t="s">
        <v>251</v>
      </c>
      <c r="C26" s="134"/>
      <c r="D26" s="134"/>
      <c r="E26" s="134"/>
      <c r="F26" s="89">
        <v>303023.3833</v>
      </c>
    </row>
    <row r="27" spans="1:6" ht="30" customHeight="1">
      <c r="A27" s="88" t="s">
        <v>252</v>
      </c>
      <c r="B27" s="134" t="s">
        <v>253</v>
      </c>
      <c r="C27" s="134"/>
      <c r="D27" s="134"/>
      <c r="E27" s="134"/>
      <c r="F27" s="89">
        <v>30924.288719999997</v>
      </c>
    </row>
    <row r="28" spans="1:6" ht="22.5" customHeight="1">
      <c r="A28" s="88" t="s">
        <v>254</v>
      </c>
      <c r="B28" s="134" t="s">
        <v>255</v>
      </c>
      <c r="C28" s="134"/>
      <c r="D28" s="134"/>
      <c r="E28" s="134"/>
      <c r="F28" s="89">
        <v>86505.98670000001</v>
      </c>
    </row>
    <row r="29" spans="1:6" ht="39.75" customHeight="1">
      <c r="A29" s="88" t="s">
        <v>256</v>
      </c>
      <c r="B29" s="134" t="s">
        <v>257</v>
      </c>
      <c r="C29" s="134"/>
      <c r="D29" s="134"/>
      <c r="E29" s="134"/>
      <c r="F29" s="89">
        <v>85889.5435500003</v>
      </c>
    </row>
    <row r="30" spans="1:6" ht="33" customHeight="1">
      <c r="A30" s="88" t="s">
        <v>32</v>
      </c>
      <c r="B30" s="134" t="s">
        <v>258</v>
      </c>
      <c r="C30" s="134"/>
      <c r="D30" s="134"/>
      <c r="E30" s="134"/>
      <c r="F30" s="94">
        <v>-79734.5177000002</v>
      </c>
    </row>
    <row r="31" spans="1:6" ht="22.5" customHeight="1">
      <c r="A31" s="88" t="s">
        <v>33</v>
      </c>
      <c r="B31" s="138" t="s">
        <v>259</v>
      </c>
      <c r="C31" s="138"/>
      <c r="D31" s="138"/>
      <c r="E31" s="138"/>
      <c r="F31" s="95"/>
    </row>
    <row r="32" spans="1:6" ht="43.5" customHeight="1">
      <c r="A32" s="88" t="s">
        <v>260</v>
      </c>
      <c r="B32" s="138" t="s">
        <v>261</v>
      </c>
      <c r="C32" s="139"/>
      <c r="D32" s="139"/>
      <c r="E32" s="139"/>
      <c r="F32" s="95"/>
    </row>
    <row r="33" spans="1:6" ht="25.5" customHeight="1">
      <c r="A33" s="88" t="s">
        <v>34</v>
      </c>
      <c r="B33" s="133" t="s">
        <v>262</v>
      </c>
      <c r="C33" s="133"/>
      <c r="D33" s="133"/>
      <c r="E33" s="133"/>
      <c r="F33" s="89">
        <v>61585</v>
      </c>
    </row>
    <row r="34" spans="1:6" ht="24" customHeight="1">
      <c r="A34" s="88" t="s">
        <v>35</v>
      </c>
      <c r="B34" s="133" t="s">
        <v>263</v>
      </c>
      <c r="C34" s="133"/>
      <c r="D34" s="133"/>
      <c r="E34" s="133"/>
      <c r="F34" s="89">
        <v>861.07</v>
      </c>
    </row>
    <row r="35" spans="1:6" ht="24" customHeight="1">
      <c r="A35" s="88" t="s">
        <v>36</v>
      </c>
      <c r="B35" s="134" t="s">
        <v>264</v>
      </c>
      <c r="C35" s="134"/>
      <c r="D35" s="134"/>
      <c r="E35" s="134"/>
      <c r="F35" s="89">
        <v>829.62</v>
      </c>
    </row>
    <row r="36" spans="1:6" ht="21" customHeight="1">
      <c r="A36" s="88" t="s">
        <v>37</v>
      </c>
      <c r="B36" s="134" t="s">
        <v>265</v>
      </c>
      <c r="C36" s="134"/>
      <c r="D36" s="134"/>
      <c r="E36" s="134"/>
      <c r="F36" s="89">
        <v>1589.6675</v>
      </c>
    </row>
    <row r="37" spans="1:6" ht="24.75" customHeight="1">
      <c r="A37" s="88" t="s">
        <v>38</v>
      </c>
      <c r="B37" s="134" t="s">
        <v>266</v>
      </c>
      <c r="C37" s="134"/>
      <c r="D37" s="134"/>
      <c r="E37" s="134"/>
      <c r="F37" s="89">
        <v>742.268</v>
      </c>
    </row>
    <row r="38" spans="1:6" ht="33.75" customHeight="1">
      <c r="A38" s="88" t="s">
        <v>39</v>
      </c>
      <c r="B38" s="134" t="s">
        <v>267</v>
      </c>
      <c r="C38" s="134"/>
      <c r="D38" s="134"/>
      <c r="E38" s="134"/>
      <c r="F38" s="89">
        <v>1901.32965</v>
      </c>
    </row>
    <row r="39" spans="1:6" ht="27" customHeight="1">
      <c r="A39" s="88" t="s">
        <v>40</v>
      </c>
      <c r="B39" s="134" t="s">
        <v>268</v>
      </c>
      <c r="C39" s="134"/>
      <c r="D39" s="134"/>
      <c r="E39" s="134"/>
      <c r="F39" s="96">
        <v>0.1565</v>
      </c>
    </row>
    <row r="40" spans="1:6" ht="20.25" customHeight="1">
      <c r="A40" s="88" t="s">
        <v>41</v>
      </c>
      <c r="B40" s="134" t="s">
        <v>269</v>
      </c>
      <c r="C40" s="134"/>
      <c r="D40" s="134"/>
      <c r="E40" s="134"/>
      <c r="F40" s="89">
        <v>51.094</v>
      </c>
    </row>
    <row r="41" spans="1:6" ht="18" customHeight="1">
      <c r="A41" s="88" t="s">
        <v>270</v>
      </c>
      <c r="B41" s="134" t="s">
        <v>271</v>
      </c>
      <c r="C41" s="134"/>
      <c r="D41" s="134"/>
      <c r="E41" s="134"/>
      <c r="F41" s="89">
        <v>517.38</v>
      </c>
    </row>
    <row r="42" spans="1:6" ht="18" customHeight="1">
      <c r="A42" s="88" t="s">
        <v>272</v>
      </c>
      <c r="B42" s="134" t="s">
        <v>273</v>
      </c>
      <c r="C42" s="134"/>
      <c r="D42" s="134"/>
      <c r="E42" s="134"/>
      <c r="F42" s="97">
        <v>0</v>
      </c>
    </row>
    <row r="43" spans="1:6" ht="18" customHeight="1">
      <c r="A43" s="88" t="s">
        <v>274</v>
      </c>
      <c r="B43" s="134" t="s">
        <v>275</v>
      </c>
      <c r="C43" s="134"/>
      <c r="D43" s="134"/>
      <c r="E43" s="134"/>
      <c r="F43" s="98">
        <v>49</v>
      </c>
    </row>
    <row r="44" spans="1:6" ht="18" customHeight="1">
      <c r="A44" s="88" t="s">
        <v>276</v>
      </c>
      <c r="B44" s="134" t="s">
        <v>277</v>
      </c>
      <c r="C44" s="134"/>
      <c r="D44" s="134"/>
      <c r="E44" s="134"/>
      <c r="F44" s="98">
        <v>26</v>
      </c>
    </row>
    <row r="45" spans="1:6" ht="18.75" customHeight="1">
      <c r="A45" s="88" t="s">
        <v>278</v>
      </c>
      <c r="B45" s="134" t="s">
        <v>279</v>
      </c>
      <c r="C45" s="134"/>
      <c r="D45" s="134"/>
      <c r="E45" s="134"/>
      <c r="F45" s="98">
        <v>765</v>
      </c>
    </row>
    <row r="46" spans="1:6" ht="18" customHeight="1">
      <c r="A46" s="88" t="s">
        <v>280</v>
      </c>
      <c r="B46" s="134" t="s">
        <v>281</v>
      </c>
      <c r="C46" s="134"/>
      <c r="D46" s="134"/>
      <c r="E46" s="134"/>
      <c r="F46" s="89">
        <v>171.18</v>
      </c>
    </row>
    <row r="47" spans="1:6" ht="33" customHeight="1">
      <c r="A47" s="88" t="s">
        <v>282</v>
      </c>
      <c r="B47" s="134" t="s">
        <v>283</v>
      </c>
      <c r="C47" s="134"/>
      <c r="D47" s="134"/>
      <c r="E47" s="134"/>
      <c r="F47" s="89">
        <v>20.51</v>
      </c>
    </row>
    <row r="48" spans="1:6" ht="18" customHeight="1">
      <c r="A48" s="88" t="s">
        <v>284</v>
      </c>
      <c r="B48" s="134" t="s">
        <v>285</v>
      </c>
      <c r="C48" s="134"/>
      <c r="D48" s="134"/>
      <c r="E48" s="134"/>
      <c r="F48" s="89">
        <v>4.46</v>
      </c>
    </row>
    <row r="49" ht="16.5" customHeight="1"/>
    <row r="50" spans="1:6" ht="20.25" customHeight="1">
      <c r="A50" s="140" t="s">
        <v>289</v>
      </c>
      <c r="B50" s="140"/>
      <c r="C50" s="140"/>
      <c r="D50" s="140"/>
      <c r="E50" s="101"/>
      <c r="F50" s="101"/>
    </row>
  </sheetData>
  <sheetProtection/>
  <mergeCells count="42">
    <mergeCell ref="B44:E44"/>
    <mergeCell ref="B45:E45"/>
    <mergeCell ref="B46:E46"/>
    <mergeCell ref="B47:E47"/>
    <mergeCell ref="B48:E48"/>
    <mergeCell ref="A50:D50"/>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9:E9"/>
    <mergeCell ref="B10:E10"/>
    <mergeCell ref="B11:E11"/>
    <mergeCell ref="A12:A13"/>
    <mergeCell ref="B12:E12"/>
    <mergeCell ref="B19:E19"/>
    <mergeCell ref="A2:F2"/>
    <mergeCell ref="A3:F3"/>
    <mergeCell ref="A4:F4"/>
    <mergeCell ref="A5:F5"/>
    <mergeCell ref="A6:F6"/>
    <mergeCell ref="A7:F7"/>
  </mergeCells>
  <printOptions/>
  <pageMargins left="0.7480314960629921" right="0.15748031496062992" top="0.2755905511811024" bottom="0.1968503937007874" header="0.2755905511811024" footer="0.1968503937007874"/>
  <pageSetup blackAndWhite="1" fitToHeight="1"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dimension ref="A1:F49"/>
  <sheetViews>
    <sheetView zoomScalePageLayoutView="0" workbookViewId="0" topLeftCell="A1">
      <selection activeCell="I24" sqref="I24"/>
    </sheetView>
  </sheetViews>
  <sheetFormatPr defaultColWidth="9.00390625" defaultRowHeight="12.75" outlineLevelRow="1"/>
  <cols>
    <col min="1" max="1" width="11.625" style="84" customWidth="1"/>
    <col min="2" max="2" width="15.375" style="85" customWidth="1"/>
    <col min="3" max="3" width="20.00390625" style="85" customWidth="1"/>
    <col min="4" max="4" width="19.00390625" style="85" customWidth="1"/>
    <col min="5" max="5" width="46.875" style="85" customWidth="1"/>
    <col min="6" max="6" width="21.75390625" style="85" customWidth="1"/>
    <col min="7" max="16384" width="9.125" style="85" customWidth="1"/>
  </cols>
  <sheetData>
    <row r="1" ht="15.75">
      <c r="F1" s="86" t="s">
        <v>208</v>
      </c>
    </row>
    <row r="2" spans="1:6" ht="57" customHeight="1">
      <c r="A2" s="127" t="s">
        <v>209</v>
      </c>
      <c r="B2" s="127"/>
      <c r="C2" s="127"/>
      <c r="D2" s="127"/>
      <c r="E2" s="127"/>
      <c r="F2" s="127"/>
    </row>
    <row r="3" spans="1:6" ht="23.25" customHeight="1">
      <c r="A3" s="141" t="s">
        <v>306</v>
      </c>
      <c r="B3" s="141"/>
      <c r="C3" s="141"/>
      <c r="D3" s="141"/>
      <c r="E3" s="141"/>
      <c r="F3" s="141"/>
    </row>
    <row r="4" spans="1:6" ht="18" customHeight="1">
      <c r="A4" s="129" t="s">
        <v>29</v>
      </c>
      <c r="B4" s="129"/>
      <c r="C4" s="129"/>
      <c r="D4" s="129"/>
      <c r="E4" s="129"/>
      <c r="F4" s="129"/>
    </row>
    <row r="5" spans="1:6" ht="20.25" customHeight="1">
      <c r="A5" s="130" t="s">
        <v>210</v>
      </c>
      <c r="B5" s="130"/>
      <c r="C5" s="130"/>
      <c r="D5" s="130"/>
      <c r="E5" s="130"/>
      <c r="F5" s="130"/>
    </row>
    <row r="6" spans="1:6" ht="19.5" customHeight="1">
      <c r="A6" s="129" t="s">
        <v>211</v>
      </c>
      <c r="B6" s="129"/>
      <c r="C6" s="129"/>
      <c r="D6" s="129"/>
      <c r="E6" s="129"/>
      <c r="F6" s="129"/>
    </row>
    <row r="7" spans="1:6" ht="18" customHeight="1">
      <c r="A7" s="130" t="s">
        <v>212</v>
      </c>
      <c r="B7" s="142"/>
      <c r="C7" s="142"/>
      <c r="D7" s="142"/>
      <c r="E7" s="142"/>
      <c r="F7" s="142"/>
    </row>
    <row r="8" spans="1:6" ht="15.75" customHeight="1">
      <c r="A8" s="87"/>
      <c r="B8" s="87"/>
      <c r="C8" s="87"/>
      <c r="F8" s="86"/>
    </row>
    <row r="9" spans="1:6" ht="26.25" customHeight="1">
      <c r="A9" s="88" t="s">
        <v>30</v>
      </c>
      <c r="B9" s="132" t="s">
        <v>213</v>
      </c>
      <c r="C9" s="132"/>
      <c r="D9" s="132"/>
      <c r="E9" s="132"/>
      <c r="F9" s="89">
        <v>3980.4720099999995</v>
      </c>
    </row>
    <row r="10" spans="1:6" ht="33" customHeight="1">
      <c r="A10" s="88" t="s">
        <v>31</v>
      </c>
      <c r="B10" s="133" t="s">
        <v>214</v>
      </c>
      <c r="C10" s="133"/>
      <c r="D10" s="133"/>
      <c r="E10" s="133"/>
      <c r="F10" s="89">
        <v>9614.249839999999</v>
      </c>
    </row>
    <row r="11" spans="1:6" ht="24" customHeight="1">
      <c r="A11" s="88" t="s">
        <v>215</v>
      </c>
      <c r="B11" s="134" t="s">
        <v>216</v>
      </c>
      <c r="C11" s="134"/>
      <c r="D11" s="134"/>
      <c r="E11" s="134"/>
      <c r="F11" s="89">
        <v>0</v>
      </c>
    </row>
    <row r="12" spans="1:6" ht="24" customHeight="1">
      <c r="A12" s="135" t="s">
        <v>217</v>
      </c>
      <c r="B12" s="134" t="s">
        <v>218</v>
      </c>
      <c r="C12" s="134"/>
      <c r="D12" s="134"/>
      <c r="E12" s="134"/>
      <c r="F12" s="89">
        <v>1735.3415000000002</v>
      </c>
    </row>
    <row r="13" spans="1:6" ht="34.5" customHeight="1">
      <c r="A13" s="135"/>
      <c r="B13" s="91" t="s">
        <v>219</v>
      </c>
      <c r="C13" s="91" t="s">
        <v>220</v>
      </c>
      <c r="D13" s="91" t="s">
        <v>221</v>
      </c>
      <c r="E13" s="91" t="s">
        <v>222</v>
      </c>
      <c r="F13" s="91" t="s">
        <v>223</v>
      </c>
    </row>
    <row r="14" spans="1:6" ht="15.75">
      <c r="A14" s="88" t="s">
        <v>224</v>
      </c>
      <c r="B14" s="90" t="s">
        <v>225</v>
      </c>
      <c r="C14" s="92">
        <v>3701.1933199675814</v>
      </c>
      <c r="D14" s="93">
        <v>468.86</v>
      </c>
      <c r="E14" s="91"/>
      <c r="F14" s="89">
        <v>1735.3415000000002</v>
      </c>
    </row>
    <row r="15" spans="1:6" ht="15.75" hidden="1" outlineLevel="1">
      <c r="A15" s="88" t="s">
        <v>226</v>
      </c>
      <c r="B15" s="90" t="s">
        <v>227</v>
      </c>
      <c r="C15" s="92"/>
      <c r="D15" s="93"/>
      <c r="E15" s="91"/>
      <c r="F15" s="89"/>
    </row>
    <row r="16" spans="1:6" ht="15.75" hidden="1" outlineLevel="1">
      <c r="A16" s="88" t="s">
        <v>229</v>
      </c>
      <c r="B16" s="90" t="s">
        <v>230</v>
      </c>
      <c r="C16" s="92"/>
      <c r="D16" s="93"/>
      <c r="E16" s="91"/>
      <c r="F16" s="89"/>
    </row>
    <row r="17" spans="1:6" ht="15.75" hidden="1" outlineLevel="1">
      <c r="A17" s="88" t="s">
        <v>231</v>
      </c>
      <c r="B17" s="90" t="s">
        <v>232</v>
      </c>
      <c r="C17" s="92"/>
      <c r="D17" s="93"/>
      <c r="E17" s="91"/>
      <c r="F17" s="89"/>
    </row>
    <row r="18" spans="1:6" ht="30" hidden="1" outlineLevel="1">
      <c r="A18" s="88" t="s">
        <v>233</v>
      </c>
      <c r="B18" s="90" t="s">
        <v>234</v>
      </c>
      <c r="C18" s="92"/>
      <c r="D18" s="93"/>
      <c r="E18" s="91"/>
      <c r="F18" s="89"/>
    </row>
    <row r="19" spans="1:6" ht="15.75" collapsed="1">
      <c r="A19" s="88" t="s">
        <v>235</v>
      </c>
      <c r="B19" s="90"/>
      <c r="C19" s="90"/>
      <c r="D19" s="91"/>
      <c r="E19" s="91"/>
      <c r="F19" s="89"/>
    </row>
    <row r="20" spans="1:6" ht="31.5" customHeight="1">
      <c r="A20" s="88" t="s">
        <v>236</v>
      </c>
      <c r="B20" s="134" t="s">
        <v>237</v>
      </c>
      <c r="C20" s="134"/>
      <c r="D20" s="134"/>
      <c r="E20" s="134"/>
      <c r="F20" s="89">
        <v>603.4413</v>
      </c>
    </row>
    <row r="21" spans="1:6" ht="21" customHeight="1">
      <c r="A21" s="88" t="s">
        <v>238</v>
      </c>
      <c r="B21" s="134" t="s">
        <v>239</v>
      </c>
      <c r="C21" s="134"/>
      <c r="D21" s="134"/>
      <c r="E21" s="134"/>
      <c r="F21" s="89">
        <v>2.9013179108852634</v>
      </c>
    </row>
    <row r="22" spans="1:6" ht="21" customHeight="1">
      <c r="A22" s="88" t="s">
        <v>240</v>
      </c>
      <c r="B22" s="134" t="s">
        <v>241</v>
      </c>
      <c r="C22" s="134"/>
      <c r="D22" s="134"/>
      <c r="E22" s="134"/>
      <c r="F22" s="89">
        <v>207.98868601609922</v>
      </c>
    </row>
    <row r="23" spans="1:6" ht="21" customHeight="1">
      <c r="A23" s="88" t="s">
        <v>242</v>
      </c>
      <c r="B23" s="134" t="s">
        <v>243</v>
      </c>
      <c r="C23" s="134"/>
      <c r="D23" s="134"/>
      <c r="E23" s="134"/>
      <c r="F23" s="89">
        <v>210.37660000000002</v>
      </c>
    </row>
    <row r="24" spans="1:6" ht="21" customHeight="1">
      <c r="A24" s="88" t="s">
        <v>244</v>
      </c>
      <c r="B24" s="134" t="s">
        <v>245</v>
      </c>
      <c r="C24" s="134"/>
      <c r="D24" s="134"/>
      <c r="E24" s="134"/>
      <c r="F24" s="89">
        <v>0</v>
      </c>
    </row>
    <row r="25" spans="1:6" ht="21" customHeight="1">
      <c r="A25" s="88" t="s">
        <v>246</v>
      </c>
      <c r="B25" s="134" t="s">
        <v>247</v>
      </c>
      <c r="C25" s="134"/>
      <c r="D25" s="134"/>
      <c r="E25" s="134"/>
      <c r="F25" s="89">
        <v>1599.2402</v>
      </c>
    </row>
    <row r="26" spans="1:6" ht="30.75" customHeight="1">
      <c r="A26" s="88" t="s">
        <v>248</v>
      </c>
      <c r="B26" s="138" t="s">
        <v>249</v>
      </c>
      <c r="C26" s="139"/>
      <c r="D26" s="139"/>
      <c r="E26" s="139"/>
      <c r="F26" s="176">
        <v>702.6202000000001</v>
      </c>
    </row>
    <row r="27" spans="1:6" ht="30.75" customHeight="1">
      <c r="A27" s="88" t="s">
        <v>250</v>
      </c>
      <c r="B27" s="138" t="s">
        <v>251</v>
      </c>
      <c r="C27" s="139"/>
      <c r="D27" s="139"/>
      <c r="E27" s="139"/>
      <c r="F27" s="176">
        <v>3351.09239</v>
      </c>
    </row>
    <row r="28" spans="1:6" ht="30.75" customHeight="1">
      <c r="A28" s="88" t="s">
        <v>252</v>
      </c>
      <c r="B28" s="138" t="s">
        <v>253</v>
      </c>
      <c r="C28" s="139"/>
      <c r="D28" s="139"/>
      <c r="E28" s="139"/>
      <c r="F28" s="176">
        <v>1059.88185</v>
      </c>
    </row>
    <row r="29" spans="1:6" ht="21" customHeight="1">
      <c r="A29" s="88" t="s">
        <v>254</v>
      </c>
      <c r="B29" s="134" t="s">
        <v>255</v>
      </c>
      <c r="C29" s="134"/>
      <c r="D29" s="134"/>
      <c r="E29" s="134"/>
      <c r="F29" s="94">
        <v>108.16649999999998</v>
      </c>
    </row>
    <row r="30" spans="1:6" ht="30.75" customHeight="1">
      <c r="A30" s="88" t="s">
        <v>256</v>
      </c>
      <c r="B30" s="138" t="s">
        <v>257</v>
      </c>
      <c r="C30" s="139"/>
      <c r="D30" s="139"/>
      <c r="E30" s="139"/>
      <c r="F30" s="176">
        <v>244.0893</v>
      </c>
    </row>
    <row r="31" spans="1:6" ht="30.75" customHeight="1">
      <c r="A31" s="88" t="s">
        <v>32</v>
      </c>
      <c r="B31" s="138" t="s">
        <v>258</v>
      </c>
      <c r="C31" s="139"/>
      <c r="D31" s="139"/>
      <c r="E31" s="139"/>
      <c r="F31" s="176">
        <v>-5633.777829999999</v>
      </c>
    </row>
    <row r="32" spans="1:6" ht="21" customHeight="1">
      <c r="A32" s="88" t="s">
        <v>33</v>
      </c>
      <c r="B32" s="138" t="s">
        <v>259</v>
      </c>
      <c r="C32" s="138"/>
      <c r="D32" s="138"/>
      <c r="E32" s="138"/>
      <c r="F32" s="95"/>
    </row>
    <row r="33" spans="1:6" ht="30.75" customHeight="1">
      <c r="A33" s="88" t="s">
        <v>260</v>
      </c>
      <c r="B33" s="138" t="s">
        <v>261</v>
      </c>
      <c r="C33" s="139"/>
      <c r="D33" s="139"/>
      <c r="E33" s="139"/>
      <c r="F33" s="95"/>
    </row>
    <row r="34" spans="1:6" ht="19.5" customHeight="1">
      <c r="A34" s="88" t="s">
        <v>34</v>
      </c>
      <c r="B34" s="134" t="s">
        <v>262</v>
      </c>
      <c r="C34" s="134"/>
      <c r="D34" s="134"/>
      <c r="E34" s="134"/>
      <c r="F34" s="89">
        <v>0</v>
      </c>
    </row>
    <row r="35" spans="1:6" ht="19.5" customHeight="1">
      <c r="A35" s="88" t="s">
        <v>35</v>
      </c>
      <c r="B35" s="134" t="s">
        <v>263</v>
      </c>
      <c r="C35" s="134"/>
      <c r="D35" s="134"/>
      <c r="E35" s="134"/>
      <c r="F35" s="97">
        <v>1.98</v>
      </c>
    </row>
    <row r="36" spans="1:6" ht="19.5" customHeight="1">
      <c r="A36" s="88" t="s">
        <v>36</v>
      </c>
      <c r="B36" s="134" t="s">
        <v>264</v>
      </c>
      <c r="C36" s="134"/>
      <c r="D36" s="134"/>
      <c r="E36" s="134"/>
      <c r="F36" s="97">
        <v>1.183</v>
      </c>
    </row>
    <row r="37" spans="1:6" ht="19.5" customHeight="1">
      <c r="A37" s="88" t="s">
        <v>37</v>
      </c>
      <c r="B37" s="134" t="s">
        <v>265</v>
      </c>
      <c r="C37" s="134"/>
      <c r="D37" s="134"/>
      <c r="E37" s="134"/>
      <c r="F37" s="97">
        <v>3.315</v>
      </c>
    </row>
    <row r="38" spans="1:6" ht="19.5" customHeight="1">
      <c r="A38" s="88" t="s">
        <v>38</v>
      </c>
      <c r="B38" s="134" t="s">
        <v>266</v>
      </c>
      <c r="C38" s="134"/>
      <c r="D38" s="134"/>
      <c r="E38" s="134"/>
      <c r="F38" s="97">
        <v>0</v>
      </c>
    </row>
    <row r="39" spans="1:6" ht="31.5" customHeight="1">
      <c r="A39" s="88" t="s">
        <v>39</v>
      </c>
      <c r="B39" s="134" t="s">
        <v>267</v>
      </c>
      <c r="C39" s="134"/>
      <c r="D39" s="134"/>
      <c r="E39" s="134"/>
      <c r="F39" s="97">
        <v>3.1904</v>
      </c>
    </row>
    <row r="40" spans="1:6" ht="19.5" customHeight="1">
      <c r="A40" s="88" t="s">
        <v>40</v>
      </c>
      <c r="B40" s="134" t="s">
        <v>268</v>
      </c>
      <c r="C40" s="134"/>
      <c r="D40" s="134"/>
      <c r="E40" s="134"/>
      <c r="F40" s="177">
        <v>0.009</v>
      </c>
    </row>
    <row r="41" spans="1:6" ht="19.5" customHeight="1">
      <c r="A41" s="88" t="s">
        <v>41</v>
      </c>
      <c r="B41" s="134" t="s">
        <v>269</v>
      </c>
      <c r="C41" s="134"/>
      <c r="D41" s="134"/>
      <c r="E41" s="134"/>
      <c r="F41" s="97">
        <v>0</v>
      </c>
    </row>
    <row r="42" spans="1:6" ht="19.5" customHeight="1">
      <c r="A42" s="88" t="s">
        <v>270</v>
      </c>
      <c r="B42" s="134" t="s">
        <v>271</v>
      </c>
      <c r="C42" s="134"/>
      <c r="D42" s="134"/>
      <c r="E42" s="134"/>
      <c r="F42" s="97">
        <v>0.1262</v>
      </c>
    </row>
    <row r="43" spans="1:6" ht="19.5" customHeight="1">
      <c r="A43" s="88" t="s">
        <v>272</v>
      </c>
      <c r="B43" s="134" t="s">
        <v>273</v>
      </c>
      <c r="C43" s="134"/>
      <c r="D43" s="134"/>
      <c r="E43" s="134"/>
      <c r="F43" s="97">
        <v>0</v>
      </c>
    </row>
    <row r="44" spans="1:6" ht="19.5" customHeight="1">
      <c r="A44" s="88" t="s">
        <v>274</v>
      </c>
      <c r="B44" s="134" t="s">
        <v>275</v>
      </c>
      <c r="C44" s="134"/>
      <c r="D44" s="134"/>
      <c r="E44" s="134"/>
      <c r="F44" s="98">
        <v>1</v>
      </c>
    </row>
    <row r="45" spans="1:6" ht="19.5" customHeight="1">
      <c r="A45" s="88" t="s">
        <v>276</v>
      </c>
      <c r="B45" s="134" t="s">
        <v>277</v>
      </c>
      <c r="C45" s="134"/>
      <c r="D45" s="134"/>
      <c r="E45" s="134"/>
      <c r="F45" s="97">
        <v>0</v>
      </c>
    </row>
    <row r="46" spans="1:6" ht="19.5" customHeight="1">
      <c r="A46" s="88" t="s">
        <v>278</v>
      </c>
      <c r="B46" s="134" t="s">
        <v>279</v>
      </c>
      <c r="C46" s="134"/>
      <c r="D46" s="134"/>
      <c r="E46" s="134"/>
      <c r="F46" s="98">
        <v>4.07</v>
      </c>
    </row>
    <row r="47" spans="1:6" ht="19.5" customHeight="1">
      <c r="A47" s="88" t="s">
        <v>280</v>
      </c>
      <c r="B47" s="134" t="s">
        <v>281</v>
      </c>
      <c r="C47" s="134"/>
      <c r="D47" s="134"/>
      <c r="E47" s="134"/>
      <c r="F47" s="97">
        <v>167.08074534161491</v>
      </c>
    </row>
    <row r="48" spans="1:6" ht="31.5" customHeight="1">
      <c r="A48" s="88" t="s">
        <v>282</v>
      </c>
      <c r="B48" s="134" t="s">
        <v>283</v>
      </c>
      <c r="C48" s="134"/>
      <c r="D48" s="134"/>
      <c r="E48" s="134"/>
      <c r="F48" s="97">
        <v>63.778571428571425</v>
      </c>
    </row>
    <row r="49" spans="1:6" ht="21" customHeight="1">
      <c r="A49" s="88" t="s">
        <v>284</v>
      </c>
      <c r="B49" s="134" t="s">
        <v>285</v>
      </c>
      <c r="C49" s="134"/>
      <c r="D49" s="134"/>
      <c r="E49" s="134"/>
      <c r="F49" s="97">
        <v>3.088822670807453</v>
      </c>
    </row>
  </sheetData>
  <sheetProtection/>
  <mergeCells count="41">
    <mergeCell ref="B45:E45"/>
    <mergeCell ref="B46:E46"/>
    <mergeCell ref="B47:E47"/>
    <mergeCell ref="B48:E48"/>
    <mergeCell ref="B49:E49"/>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9:E9"/>
    <mergeCell ref="B10:E10"/>
    <mergeCell ref="B11:E11"/>
    <mergeCell ref="A12:A13"/>
    <mergeCell ref="B12:E12"/>
    <mergeCell ref="B20:E20"/>
    <mergeCell ref="A2:F2"/>
    <mergeCell ref="A3:F3"/>
    <mergeCell ref="A4:F4"/>
    <mergeCell ref="A5:F5"/>
    <mergeCell ref="A6:F6"/>
    <mergeCell ref="A7:F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9"/>
  <sheetViews>
    <sheetView zoomScalePageLayoutView="0" workbookViewId="0" topLeftCell="A1">
      <selection activeCell="H24" sqref="H24"/>
    </sheetView>
  </sheetViews>
  <sheetFormatPr defaultColWidth="15.375" defaultRowHeight="12.75"/>
  <cols>
    <col min="1" max="1" width="11.625" style="84" customWidth="1"/>
    <col min="2" max="2" width="15.375" style="85" customWidth="1"/>
    <col min="3" max="3" width="20.00390625" style="85" customWidth="1"/>
    <col min="4" max="4" width="19.00390625" style="85" customWidth="1"/>
    <col min="5" max="5" width="46.875" style="85" customWidth="1"/>
    <col min="6" max="6" width="21.00390625" style="85" customWidth="1"/>
    <col min="7" max="254" width="9.125" style="85" customWidth="1"/>
    <col min="255" max="255" width="11.625" style="85" customWidth="1"/>
    <col min="256" max="16384" width="15.375" style="85" customWidth="1"/>
  </cols>
  <sheetData>
    <row r="1" ht="15.75">
      <c r="F1" s="86" t="s">
        <v>208</v>
      </c>
    </row>
    <row r="2" spans="1:6" ht="16.5">
      <c r="A2" s="127" t="s">
        <v>209</v>
      </c>
      <c r="B2" s="127"/>
      <c r="C2" s="127"/>
      <c r="D2" s="127"/>
      <c r="E2" s="127"/>
      <c r="F2" s="127"/>
    </row>
    <row r="3" spans="1:6" ht="15.75">
      <c r="A3" s="141" t="s">
        <v>307</v>
      </c>
      <c r="B3" s="141"/>
      <c r="C3" s="141"/>
      <c r="D3" s="141"/>
      <c r="E3" s="141"/>
      <c r="F3" s="141"/>
    </row>
    <row r="4" spans="1:6" ht="15.75">
      <c r="A4" s="129" t="s">
        <v>29</v>
      </c>
      <c r="B4" s="129"/>
      <c r="C4" s="129"/>
      <c r="D4" s="129"/>
      <c r="E4" s="129"/>
      <c r="F4" s="129"/>
    </row>
    <row r="5" spans="1:6" ht="15.75">
      <c r="A5" s="130" t="s">
        <v>210</v>
      </c>
      <c r="B5" s="130"/>
      <c r="C5" s="130"/>
      <c r="D5" s="130"/>
      <c r="E5" s="130"/>
      <c r="F5" s="130"/>
    </row>
    <row r="6" spans="1:6" ht="15.75">
      <c r="A6" s="129" t="s">
        <v>211</v>
      </c>
      <c r="B6" s="129"/>
      <c r="C6" s="129"/>
      <c r="D6" s="129"/>
      <c r="E6" s="129"/>
      <c r="F6" s="129"/>
    </row>
    <row r="7" spans="1:6" ht="15.75">
      <c r="A7" s="143" t="s">
        <v>212</v>
      </c>
      <c r="B7" s="143"/>
      <c r="C7" s="143"/>
      <c r="D7" s="143"/>
      <c r="E7" s="143"/>
      <c r="F7" s="143"/>
    </row>
    <row r="8" spans="1:6" ht="15.75">
      <c r="A8" s="87"/>
      <c r="B8" s="87"/>
      <c r="C8" s="87"/>
      <c r="F8" s="86"/>
    </row>
    <row r="9" spans="1:6" ht="32.25" customHeight="1">
      <c r="A9" s="88" t="s">
        <v>30</v>
      </c>
      <c r="B9" s="132" t="s">
        <v>213</v>
      </c>
      <c r="C9" s="132"/>
      <c r="D9" s="132"/>
      <c r="E9" s="132"/>
      <c r="F9" s="89">
        <v>84515.01415</v>
      </c>
    </row>
    <row r="10" spans="1:6" ht="32.25" customHeight="1">
      <c r="A10" s="88" t="s">
        <v>31</v>
      </c>
      <c r="B10" s="133" t="s">
        <v>214</v>
      </c>
      <c r="C10" s="133"/>
      <c r="D10" s="133"/>
      <c r="E10" s="133"/>
      <c r="F10" s="89">
        <f>F12+F20+F23+F24+F25+F26+F27+F28+F29+F30</f>
        <v>79873.50572999999</v>
      </c>
    </row>
    <row r="11" spans="1:6" ht="23.25" customHeight="1">
      <c r="A11" s="88" t="s">
        <v>215</v>
      </c>
      <c r="B11" s="134" t="s">
        <v>216</v>
      </c>
      <c r="C11" s="134"/>
      <c r="D11" s="134"/>
      <c r="E11" s="134"/>
      <c r="F11" s="89">
        <v>0</v>
      </c>
    </row>
    <row r="12" spans="1:6" ht="23.25" customHeight="1">
      <c r="A12" s="135" t="s">
        <v>217</v>
      </c>
      <c r="B12" s="134" t="s">
        <v>218</v>
      </c>
      <c r="C12" s="134"/>
      <c r="D12" s="134"/>
      <c r="E12" s="134"/>
      <c r="F12" s="89">
        <v>45566.1776</v>
      </c>
    </row>
    <row r="13" spans="1:6" ht="31.5" customHeight="1">
      <c r="A13" s="135"/>
      <c r="B13" s="91" t="s">
        <v>219</v>
      </c>
      <c r="C13" s="91" t="s">
        <v>220</v>
      </c>
      <c r="D13" s="91" t="s">
        <v>221</v>
      </c>
      <c r="E13" s="91" t="s">
        <v>222</v>
      </c>
      <c r="F13" s="91" t="s">
        <v>223</v>
      </c>
    </row>
    <row r="14" spans="1:6" ht="15.75">
      <c r="A14" s="88" t="s">
        <v>224</v>
      </c>
      <c r="B14" s="90" t="s">
        <v>225</v>
      </c>
      <c r="C14" s="92">
        <v>3573.986038558677</v>
      </c>
      <c r="D14" s="178">
        <v>12749.400000000001</v>
      </c>
      <c r="E14" s="91"/>
      <c r="F14" s="89">
        <v>45566.1776</v>
      </c>
    </row>
    <row r="15" spans="1:6" ht="15.75">
      <c r="A15" s="88" t="s">
        <v>226</v>
      </c>
      <c r="B15" s="90" t="s">
        <v>227</v>
      </c>
      <c r="C15" s="92"/>
      <c r="D15" s="93"/>
      <c r="E15" s="91"/>
      <c r="F15" s="89"/>
    </row>
    <row r="16" spans="1:6" ht="15.75">
      <c r="A16" s="88" t="s">
        <v>229</v>
      </c>
      <c r="B16" s="90" t="s">
        <v>230</v>
      </c>
      <c r="C16" s="92"/>
      <c r="D16" s="93"/>
      <c r="E16" s="91"/>
      <c r="F16" s="89"/>
    </row>
    <row r="17" spans="1:6" ht="15.75">
      <c r="A17" s="88" t="s">
        <v>231</v>
      </c>
      <c r="B17" s="90" t="s">
        <v>232</v>
      </c>
      <c r="C17" s="92"/>
      <c r="D17" s="93"/>
      <c r="E17" s="91"/>
      <c r="F17" s="89"/>
    </row>
    <row r="18" spans="1:6" ht="30">
      <c r="A18" s="88" t="s">
        <v>233</v>
      </c>
      <c r="B18" s="90" t="s">
        <v>234</v>
      </c>
      <c r="C18" s="92"/>
      <c r="D18" s="93"/>
      <c r="E18" s="91"/>
      <c r="F18" s="89"/>
    </row>
    <row r="19" spans="1:6" ht="15.75">
      <c r="A19" s="88" t="s">
        <v>235</v>
      </c>
      <c r="B19" s="90"/>
      <c r="C19" s="90"/>
      <c r="D19" s="91"/>
      <c r="E19" s="91"/>
      <c r="F19" s="89"/>
    </row>
    <row r="20" spans="1:6" ht="30.75" customHeight="1">
      <c r="A20" s="88" t="s">
        <v>236</v>
      </c>
      <c r="B20" s="134" t="s">
        <v>237</v>
      </c>
      <c r="C20" s="134"/>
      <c r="D20" s="134"/>
      <c r="E20" s="134"/>
      <c r="F20" s="89">
        <v>7794.1942</v>
      </c>
    </row>
    <row r="21" spans="1:6" ht="24" customHeight="1">
      <c r="A21" s="88" t="s">
        <v>238</v>
      </c>
      <c r="B21" s="134" t="s">
        <v>239</v>
      </c>
      <c r="C21" s="134"/>
      <c r="D21" s="134"/>
      <c r="E21" s="134"/>
      <c r="F21" s="89">
        <v>2.7006645364565327</v>
      </c>
    </row>
    <row r="22" spans="1:6" ht="24" customHeight="1">
      <c r="A22" s="88" t="s">
        <v>240</v>
      </c>
      <c r="B22" s="136" t="s">
        <v>288</v>
      </c>
      <c r="C22" s="136"/>
      <c r="D22" s="136"/>
      <c r="E22" s="136"/>
      <c r="F22" s="89">
        <v>2886.0282700000002</v>
      </c>
    </row>
    <row r="23" spans="1:6" ht="24" customHeight="1">
      <c r="A23" s="88" t="s">
        <v>242</v>
      </c>
      <c r="B23" s="134" t="s">
        <v>243</v>
      </c>
      <c r="C23" s="134"/>
      <c r="D23" s="134"/>
      <c r="E23" s="134"/>
      <c r="F23" s="89">
        <v>5778.473099999999</v>
      </c>
    </row>
    <row r="24" spans="1:6" ht="24" customHeight="1">
      <c r="A24" s="88" t="s">
        <v>244</v>
      </c>
      <c r="B24" s="134" t="s">
        <v>245</v>
      </c>
      <c r="C24" s="134"/>
      <c r="D24" s="134"/>
      <c r="E24" s="134"/>
      <c r="F24" s="89">
        <v>82.9718</v>
      </c>
    </row>
    <row r="25" spans="1:6" ht="24" customHeight="1">
      <c r="A25" s="88" t="s">
        <v>246</v>
      </c>
      <c r="B25" s="134" t="s">
        <v>247</v>
      </c>
      <c r="C25" s="134"/>
      <c r="D25" s="134"/>
      <c r="E25" s="134"/>
      <c r="F25" s="89">
        <v>3702.0511</v>
      </c>
    </row>
    <row r="26" spans="1:6" ht="31.5" customHeight="1">
      <c r="A26" s="88" t="s">
        <v>248</v>
      </c>
      <c r="B26" s="134" t="s">
        <v>249</v>
      </c>
      <c r="C26" s="134"/>
      <c r="D26" s="134"/>
      <c r="E26" s="134"/>
      <c r="F26" s="89">
        <v>6637.7176</v>
      </c>
    </row>
    <row r="27" spans="1:6" ht="33.75" customHeight="1">
      <c r="A27" s="88" t="s">
        <v>250</v>
      </c>
      <c r="B27" s="134" t="s">
        <v>251</v>
      </c>
      <c r="C27" s="134"/>
      <c r="D27" s="134"/>
      <c r="E27" s="134"/>
      <c r="F27" s="89">
        <v>4681.406239999999</v>
      </c>
    </row>
    <row r="28" spans="1:6" ht="31.5" customHeight="1">
      <c r="A28" s="88" t="s">
        <v>252</v>
      </c>
      <c r="B28" s="134" t="s">
        <v>253</v>
      </c>
      <c r="C28" s="134"/>
      <c r="D28" s="134"/>
      <c r="E28" s="134"/>
      <c r="F28" s="89">
        <v>540.20929</v>
      </c>
    </row>
    <row r="29" spans="1:6" ht="24" customHeight="1">
      <c r="A29" s="88" t="s">
        <v>254</v>
      </c>
      <c r="B29" s="134" t="s">
        <v>255</v>
      </c>
      <c r="C29" s="134"/>
      <c r="D29" s="134"/>
      <c r="E29" s="134"/>
      <c r="F29" s="89">
        <v>2629.1058999999996</v>
      </c>
    </row>
    <row r="30" spans="1:6" ht="32.25" customHeight="1">
      <c r="A30" s="88" t="s">
        <v>256</v>
      </c>
      <c r="B30" s="134" t="s">
        <v>257</v>
      </c>
      <c r="C30" s="134"/>
      <c r="D30" s="134"/>
      <c r="E30" s="134"/>
      <c r="F30" s="89">
        <v>2461.1989000000003</v>
      </c>
    </row>
    <row r="31" spans="1:6" ht="24" customHeight="1">
      <c r="A31" s="88" t="s">
        <v>32</v>
      </c>
      <c r="B31" s="134" t="s">
        <v>258</v>
      </c>
      <c r="C31" s="134"/>
      <c r="D31" s="134"/>
      <c r="E31" s="134"/>
      <c r="F31" s="94">
        <v>4641.508420000013</v>
      </c>
    </row>
    <row r="32" spans="1:6" ht="24" customHeight="1">
      <c r="A32" s="88" t="s">
        <v>33</v>
      </c>
      <c r="B32" s="138" t="s">
        <v>259</v>
      </c>
      <c r="C32" s="138"/>
      <c r="D32" s="138"/>
      <c r="E32" s="138"/>
      <c r="F32" s="95"/>
    </row>
    <row r="33" spans="1:6" ht="39" customHeight="1">
      <c r="A33" s="88" t="s">
        <v>260</v>
      </c>
      <c r="B33" s="134" t="s">
        <v>261</v>
      </c>
      <c r="C33" s="134"/>
      <c r="D33" s="134"/>
      <c r="E33" s="134"/>
      <c r="F33" s="89"/>
    </row>
    <row r="34" spans="1:6" ht="24" customHeight="1">
      <c r="A34" s="88" t="s">
        <v>34</v>
      </c>
      <c r="B34" s="133" t="s">
        <v>262</v>
      </c>
      <c r="C34" s="133"/>
      <c r="D34" s="133"/>
      <c r="E34" s="133"/>
      <c r="F34" s="89">
        <v>1508.739</v>
      </c>
    </row>
    <row r="35" spans="1:6" ht="24" customHeight="1">
      <c r="A35" s="88" t="s">
        <v>35</v>
      </c>
      <c r="B35" s="133" t="s">
        <v>263</v>
      </c>
      <c r="C35" s="133"/>
      <c r="D35" s="133"/>
      <c r="E35" s="133"/>
      <c r="F35" s="97">
        <v>0</v>
      </c>
    </row>
    <row r="36" spans="1:6" ht="24" customHeight="1">
      <c r="A36" s="88" t="s">
        <v>36</v>
      </c>
      <c r="B36" s="134" t="s">
        <v>264</v>
      </c>
      <c r="C36" s="134"/>
      <c r="D36" s="134"/>
      <c r="E36" s="134"/>
      <c r="F36" s="97">
        <v>29.977</v>
      </c>
    </row>
    <row r="37" spans="1:6" ht="24" customHeight="1">
      <c r="A37" s="88" t="s">
        <v>37</v>
      </c>
      <c r="B37" s="134" t="s">
        <v>265</v>
      </c>
      <c r="C37" s="134"/>
      <c r="D37" s="134"/>
      <c r="E37" s="134"/>
      <c r="F37" s="97">
        <v>89.219</v>
      </c>
    </row>
    <row r="38" spans="1:6" ht="24" customHeight="1">
      <c r="A38" s="88" t="s">
        <v>38</v>
      </c>
      <c r="B38" s="134" t="s">
        <v>266</v>
      </c>
      <c r="C38" s="134"/>
      <c r="D38" s="134"/>
      <c r="E38" s="134"/>
      <c r="F38" s="97">
        <v>0</v>
      </c>
    </row>
    <row r="39" spans="1:6" ht="35.25" customHeight="1">
      <c r="A39" s="88" t="s">
        <v>39</v>
      </c>
      <c r="B39" s="134" t="s">
        <v>267</v>
      </c>
      <c r="C39" s="134"/>
      <c r="D39" s="134"/>
      <c r="E39" s="134"/>
      <c r="F39" s="97">
        <v>82.54023</v>
      </c>
    </row>
    <row r="40" spans="1:6" ht="24" customHeight="1">
      <c r="A40" s="88" t="s">
        <v>40</v>
      </c>
      <c r="B40" s="134" t="s">
        <v>268</v>
      </c>
      <c r="C40" s="134"/>
      <c r="D40" s="134"/>
      <c r="E40" s="134"/>
      <c r="F40" s="96">
        <v>0.0752</v>
      </c>
    </row>
    <row r="41" spans="1:6" ht="24" customHeight="1">
      <c r="A41" s="88" t="s">
        <v>41</v>
      </c>
      <c r="B41" s="134" t="s">
        <v>269</v>
      </c>
      <c r="C41" s="134"/>
      <c r="D41" s="134"/>
      <c r="E41" s="134"/>
      <c r="F41" s="97">
        <v>0</v>
      </c>
    </row>
    <row r="42" spans="1:6" ht="24" customHeight="1">
      <c r="A42" s="88" t="s">
        <v>270</v>
      </c>
      <c r="B42" s="134" t="s">
        <v>271</v>
      </c>
      <c r="C42" s="134"/>
      <c r="D42" s="134"/>
      <c r="E42" s="134"/>
      <c r="F42" s="97">
        <v>11.854</v>
      </c>
    </row>
    <row r="43" spans="1:6" ht="24" customHeight="1">
      <c r="A43" s="88" t="s">
        <v>272</v>
      </c>
      <c r="B43" s="134" t="s">
        <v>273</v>
      </c>
      <c r="C43" s="134"/>
      <c r="D43" s="134"/>
      <c r="E43" s="134"/>
      <c r="F43" s="97">
        <v>0</v>
      </c>
    </row>
    <row r="44" spans="1:6" ht="24" customHeight="1">
      <c r="A44" s="88" t="s">
        <v>274</v>
      </c>
      <c r="B44" s="134" t="s">
        <v>275</v>
      </c>
      <c r="C44" s="134"/>
      <c r="D44" s="134"/>
      <c r="E44" s="134"/>
      <c r="F44" s="98">
        <v>2</v>
      </c>
    </row>
    <row r="45" spans="1:6" ht="24" customHeight="1">
      <c r="A45" s="88" t="s">
        <v>276</v>
      </c>
      <c r="B45" s="134" t="s">
        <v>277</v>
      </c>
      <c r="C45" s="134"/>
      <c r="D45" s="134"/>
      <c r="E45" s="134"/>
      <c r="F45" s="97">
        <v>0</v>
      </c>
    </row>
    <row r="46" spans="1:6" ht="24" customHeight="1">
      <c r="A46" s="88" t="s">
        <v>278</v>
      </c>
      <c r="B46" s="134" t="s">
        <v>279</v>
      </c>
      <c r="C46" s="134"/>
      <c r="D46" s="134"/>
      <c r="E46" s="134"/>
      <c r="F46" s="98">
        <v>9.93</v>
      </c>
    </row>
    <row r="47" spans="1:6" ht="24" customHeight="1">
      <c r="A47" s="88" t="s">
        <v>280</v>
      </c>
      <c r="B47" s="134" t="s">
        <v>281</v>
      </c>
      <c r="C47" s="134"/>
      <c r="D47" s="134"/>
      <c r="E47" s="134"/>
      <c r="F47" s="97">
        <v>167.81435064040764</v>
      </c>
    </row>
    <row r="48" spans="1:6" ht="30.75" customHeight="1">
      <c r="A48" s="88" t="s">
        <v>282</v>
      </c>
      <c r="B48" s="134" t="s">
        <v>283</v>
      </c>
      <c r="C48" s="134"/>
      <c r="D48" s="134"/>
      <c r="E48" s="134"/>
      <c r="F48" s="97">
        <v>33.087395239406874</v>
      </c>
    </row>
    <row r="49" spans="1:6" ht="24" customHeight="1">
      <c r="A49" s="88" t="s">
        <v>284</v>
      </c>
      <c r="B49" s="134" t="s">
        <v>285</v>
      </c>
      <c r="C49" s="134"/>
      <c r="D49" s="134"/>
      <c r="E49" s="134"/>
      <c r="F49" s="97">
        <v>6.464800532525364</v>
      </c>
    </row>
  </sheetData>
  <sheetProtection/>
  <mergeCells count="41">
    <mergeCell ref="B45:E45"/>
    <mergeCell ref="B46:E46"/>
    <mergeCell ref="B47:E47"/>
    <mergeCell ref="B48:E48"/>
    <mergeCell ref="B49:E49"/>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9:E9"/>
    <mergeCell ref="B10:E10"/>
    <mergeCell ref="B11:E11"/>
    <mergeCell ref="A12:A13"/>
    <mergeCell ref="B12:E12"/>
    <mergeCell ref="B20:E20"/>
    <mergeCell ref="A2:F2"/>
    <mergeCell ref="A3:F3"/>
    <mergeCell ref="A4:F4"/>
    <mergeCell ref="A5:F5"/>
    <mergeCell ref="A6:F6"/>
    <mergeCell ref="A7:F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F49"/>
  <sheetViews>
    <sheetView zoomScalePageLayoutView="0" workbookViewId="0" topLeftCell="A1">
      <selection activeCell="H16" sqref="H16"/>
    </sheetView>
  </sheetViews>
  <sheetFormatPr defaultColWidth="20.00390625" defaultRowHeight="12.75"/>
  <cols>
    <col min="1" max="1" width="11.625" style="84" customWidth="1"/>
    <col min="2" max="2" width="15.375" style="85" customWidth="1"/>
    <col min="3" max="3" width="20.00390625" style="85" customWidth="1"/>
    <col min="4" max="4" width="19.00390625" style="85" customWidth="1"/>
    <col min="5" max="5" width="46.875" style="85" customWidth="1"/>
    <col min="6" max="6" width="21.375" style="85" customWidth="1"/>
    <col min="7" max="253" width="9.125" style="85" customWidth="1"/>
    <col min="254" max="254" width="11.625" style="85" customWidth="1"/>
    <col min="255" max="255" width="15.375" style="85" customWidth="1"/>
    <col min="256" max="16384" width="20.00390625" style="85" customWidth="1"/>
  </cols>
  <sheetData>
    <row r="1" ht="15.75">
      <c r="F1" s="86" t="s">
        <v>208</v>
      </c>
    </row>
    <row r="2" spans="1:6" ht="16.5">
      <c r="A2" s="127" t="s">
        <v>209</v>
      </c>
      <c r="B2" s="127"/>
      <c r="C2" s="127"/>
      <c r="D2" s="127"/>
      <c r="E2" s="127"/>
      <c r="F2" s="127"/>
    </row>
    <row r="3" spans="1:6" ht="15.75">
      <c r="A3" s="141" t="s">
        <v>308</v>
      </c>
      <c r="B3" s="141"/>
      <c r="C3" s="141"/>
      <c r="D3" s="141"/>
      <c r="E3" s="141"/>
      <c r="F3" s="141"/>
    </row>
    <row r="4" spans="1:6" ht="15.75">
      <c r="A4" s="129" t="s">
        <v>29</v>
      </c>
      <c r="B4" s="129"/>
      <c r="C4" s="129"/>
      <c r="D4" s="129"/>
      <c r="E4" s="129"/>
      <c r="F4" s="129"/>
    </row>
    <row r="5" spans="1:6" ht="15.75">
      <c r="A5" s="130" t="s">
        <v>210</v>
      </c>
      <c r="B5" s="130"/>
      <c r="C5" s="130"/>
      <c r="D5" s="130"/>
      <c r="E5" s="130"/>
      <c r="F5" s="130"/>
    </row>
    <row r="6" spans="1:6" ht="15.75">
      <c r="A6" s="129" t="s">
        <v>211</v>
      </c>
      <c r="B6" s="129"/>
      <c r="C6" s="129"/>
      <c r="D6" s="129"/>
      <c r="E6" s="129"/>
      <c r="F6" s="129"/>
    </row>
    <row r="7" spans="1:6" ht="15.75">
      <c r="A7" s="143" t="s">
        <v>212</v>
      </c>
      <c r="B7" s="143"/>
      <c r="C7" s="143"/>
      <c r="D7" s="143"/>
      <c r="E7" s="143"/>
      <c r="F7" s="143"/>
    </row>
    <row r="8" spans="1:6" ht="15.75">
      <c r="A8" s="87"/>
      <c r="B8" s="87"/>
      <c r="C8" s="87"/>
      <c r="F8" s="86"/>
    </row>
    <row r="9" spans="1:6" ht="34.5" customHeight="1">
      <c r="A9" s="88" t="s">
        <v>30</v>
      </c>
      <c r="B9" s="132" t="s">
        <v>213</v>
      </c>
      <c r="C9" s="132"/>
      <c r="D9" s="132"/>
      <c r="E9" s="132"/>
      <c r="F9" s="89">
        <v>59479.42214</v>
      </c>
    </row>
    <row r="10" spans="1:6" ht="34.5" customHeight="1">
      <c r="A10" s="88" t="s">
        <v>31</v>
      </c>
      <c r="B10" s="133" t="s">
        <v>214</v>
      </c>
      <c r="C10" s="133"/>
      <c r="D10" s="133"/>
      <c r="E10" s="133"/>
      <c r="F10" s="89">
        <v>82116.24025</v>
      </c>
    </row>
    <row r="11" spans="1:6" ht="26.25" customHeight="1">
      <c r="A11" s="88" t="s">
        <v>215</v>
      </c>
      <c r="B11" s="134" t="s">
        <v>216</v>
      </c>
      <c r="C11" s="134"/>
      <c r="D11" s="134"/>
      <c r="E11" s="134"/>
      <c r="F11" s="89">
        <v>0</v>
      </c>
    </row>
    <row r="12" spans="1:6" ht="23.25" customHeight="1">
      <c r="A12" s="135" t="s">
        <v>217</v>
      </c>
      <c r="B12" s="134" t="s">
        <v>218</v>
      </c>
      <c r="C12" s="134"/>
      <c r="D12" s="134"/>
      <c r="E12" s="134"/>
      <c r="F12" s="89">
        <v>27033.532</v>
      </c>
    </row>
    <row r="13" spans="1:6" ht="30">
      <c r="A13" s="135"/>
      <c r="B13" s="91" t="s">
        <v>219</v>
      </c>
      <c r="C13" s="91" t="s">
        <v>220</v>
      </c>
      <c r="D13" s="91" t="s">
        <v>221</v>
      </c>
      <c r="E13" s="91" t="s">
        <v>222</v>
      </c>
      <c r="F13" s="91" t="s">
        <v>223</v>
      </c>
    </row>
    <row r="14" spans="1:6" ht="15.75">
      <c r="A14" s="88" t="s">
        <v>224</v>
      </c>
      <c r="B14" s="90" t="s">
        <v>225</v>
      </c>
      <c r="C14" s="92">
        <v>3668.2628144787386</v>
      </c>
      <c r="D14" s="98">
        <v>3420.74</v>
      </c>
      <c r="E14" s="91"/>
      <c r="F14" s="89">
        <v>12548.17334</v>
      </c>
    </row>
    <row r="15" spans="1:6" ht="15.75">
      <c r="A15" s="88" t="s">
        <v>226</v>
      </c>
      <c r="B15" s="90" t="s">
        <v>227</v>
      </c>
      <c r="C15" s="92">
        <v>12428.450184470184</v>
      </c>
      <c r="D15" s="93">
        <v>1.1655</v>
      </c>
      <c r="E15" s="91" t="s">
        <v>228</v>
      </c>
      <c r="F15" s="89">
        <v>14485.35869</v>
      </c>
    </row>
    <row r="16" spans="1:6" ht="15.75">
      <c r="A16" s="88" t="s">
        <v>229</v>
      </c>
      <c r="B16" s="90" t="s">
        <v>230</v>
      </c>
      <c r="C16" s="92"/>
      <c r="D16" s="93"/>
      <c r="E16" s="91" t="s">
        <v>228</v>
      </c>
      <c r="F16" s="89"/>
    </row>
    <row r="17" spans="1:6" ht="15.75">
      <c r="A17" s="88" t="s">
        <v>229</v>
      </c>
      <c r="B17" s="90" t="s">
        <v>232</v>
      </c>
      <c r="C17" s="92"/>
      <c r="D17" s="93"/>
      <c r="E17" s="91" t="s">
        <v>228</v>
      </c>
      <c r="F17" s="89"/>
    </row>
    <row r="18" spans="1:6" ht="30">
      <c r="A18" s="88" t="s">
        <v>233</v>
      </c>
      <c r="B18" s="90" t="s">
        <v>234</v>
      </c>
      <c r="C18" s="92"/>
      <c r="D18" s="93"/>
      <c r="E18" s="91" t="s">
        <v>228</v>
      </c>
      <c r="F18" s="89"/>
    </row>
    <row r="19" spans="1:6" ht="15.75">
      <c r="A19" s="88" t="s">
        <v>235</v>
      </c>
      <c r="B19" s="90"/>
      <c r="C19" s="90"/>
      <c r="D19" s="91"/>
      <c r="E19" s="91"/>
      <c r="F19" s="89"/>
    </row>
    <row r="20" spans="1:6" ht="34.5" customHeight="1">
      <c r="A20" s="88" t="s">
        <v>236</v>
      </c>
      <c r="B20" s="134" t="s">
        <v>237</v>
      </c>
      <c r="C20" s="134"/>
      <c r="D20" s="134"/>
      <c r="E20" s="134"/>
      <c r="F20" s="89">
        <v>4037.7288</v>
      </c>
    </row>
    <row r="21" spans="1:6" ht="22.5" customHeight="1">
      <c r="A21" s="88" t="s">
        <v>238</v>
      </c>
      <c r="B21" s="134" t="s">
        <v>239</v>
      </c>
      <c r="C21" s="134"/>
      <c r="D21" s="134"/>
      <c r="E21" s="134"/>
      <c r="F21" s="89">
        <v>2.869006139398423</v>
      </c>
    </row>
    <row r="22" spans="1:6" ht="22.5" customHeight="1">
      <c r="A22" s="88" t="s">
        <v>240</v>
      </c>
      <c r="B22" s="136" t="s">
        <v>288</v>
      </c>
      <c r="C22" s="136"/>
      <c r="D22" s="136"/>
      <c r="E22" s="136"/>
      <c r="F22" s="89">
        <v>1407.3615056280903</v>
      </c>
    </row>
    <row r="23" spans="1:6" ht="22.5" customHeight="1">
      <c r="A23" s="88" t="s">
        <v>242</v>
      </c>
      <c r="B23" s="134" t="s">
        <v>243</v>
      </c>
      <c r="C23" s="134"/>
      <c r="D23" s="134"/>
      <c r="E23" s="134"/>
      <c r="F23" s="89">
        <v>4240.6336</v>
      </c>
    </row>
    <row r="24" spans="1:6" ht="22.5" customHeight="1">
      <c r="A24" s="88" t="s">
        <v>244</v>
      </c>
      <c r="B24" s="134" t="s">
        <v>245</v>
      </c>
      <c r="C24" s="134"/>
      <c r="D24" s="134"/>
      <c r="E24" s="134"/>
      <c r="F24" s="89">
        <v>2460.3149999999996</v>
      </c>
    </row>
    <row r="25" spans="1:6" ht="22.5" customHeight="1">
      <c r="A25" s="88" t="s">
        <v>246</v>
      </c>
      <c r="B25" s="134" t="s">
        <v>247</v>
      </c>
      <c r="C25" s="134"/>
      <c r="D25" s="134"/>
      <c r="E25" s="134"/>
      <c r="F25" s="89">
        <v>11228.8504</v>
      </c>
    </row>
    <row r="26" spans="1:6" ht="31.5" customHeight="1">
      <c r="A26" s="88" t="s">
        <v>248</v>
      </c>
      <c r="B26" s="134" t="s">
        <v>249</v>
      </c>
      <c r="C26" s="134"/>
      <c r="D26" s="134"/>
      <c r="E26" s="134"/>
      <c r="F26" s="89">
        <v>5844.1959</v>
      </c>
    </row>
    <row r="27" spans="1:6" ht="35.25" customHeight="1">
      <c r="A27" s="88" t="s">
        <v>250</v>
      </c>
      <c r="B27" s="134" t="s">
        <v>251</v>
      </c>
      <c r="C27" s="134"/>
      <c r="D27" s="134"/>
      <c r="E27" s="134"/>
      <c r="F27" s="89">
        <v>19465.87107</v>
      </c>
    </row>
    <row r="28" spans="1:6" ht="34.5" customHeight="1">
      <c r="A28" s="88" t="s">
        <v>252</v>
      </c>
      <c r="B28" s="134" t="s">
        <v>253</v>
      </c>
      <c r="C28" s="134"/>
      <c r="D28" s="134"/>
      <c r="E28" s="134"/>
      <c r="F28" s="89">
        <v>4140.09268</v>
      </c>
    </row>
    <row r="29" spans="1:6" ht="22.5" customHeight="1">
      <c r="A29" s="88" t="s">
        <v>254</v>
      </c>
      <c r="B29" s="134" t="s">
        <v>255</v>
      </c>
      <c r="C29" s="134"/>
      <c r="D29" s="134"/>
      <c r="E29" s="134"/>
      <c r="F29" s="89">
        <v>1270.6531</v>
      </c>
    </row>
    <row r="30" spans="1:6" ht="34.5" customHeight="1">
      <c r="A30" s="88" t="s">
        <v>256</v>
      </c>
      <c r="B30" s="134" t="s">
        <v>257</v>
      </c>
      <c r="C30" s="134"/>
      <c r="D30" s="134"/>
      <c r="E30" s="134"/>
      <c r="F30" s="89">
        <v>2394.3677</v>
      </c>
    </row>
    <row r="31" spans="1:6" ht="22.5" customHeight="1">
      <c r="A31" s="88" t="s">
        <v>32</v>
      </c>
      <c r="B31" s="134" t="s">
        <v>258</v>
      </c>
      <c r="C31" s="134"/>
      <c r="D31" s="134"/>
      <c r="E31" s="134"/>
      <c r="F31" s="89">
        <v>-22636.81811</v>
      </c>
    </row>
    <row r="32" spans="1:6" ht="22.5" customHeight="1">
      <c r="A32" s="88" t="s">
        <v>33</v>
      </c>
      <c r="B32" s="138" t="s">
        <v>259</v>
      </c>
      <c r="C32" s="138"/>
      <c r="D32" s="138"/>
      <c r="E32" s="138"/>
      <c r="F32" s="91"/>
    </row>
    <row r="33" spans="1:6" ht="35.25" customHeight="1">
      <c r="A33" s="88" t="s">
        <v>260</v>
      </c>
      <c r="B33" s="134" t="s">
        <v>261</v>
      </c>
      <c r="C33" s="134"/>
      <c r="D33" s="134"/>
      <c r="E33" s="134"/>
      <c r="F33" s="98"/>
    </row>
    <row r="34" spans="1:6" ht="22.5" customHeight="1">
      <c r="A34" s="88" t="s">
        <v>34</v>
      </c>
      <c r="B34" s="133" t="s">
        <v>262</v>
      </c>
      <c r="C34" s="133"/>
      <c r="D34" s="133"/>
      <c r="E34" s="133"/>
      <c r="F34" s="89">
        <v>3.548</v>
      </c>
    </row>
    <row r="35" spans="1:6" ht="22.5" customHeight="1">
      <c r="A35" s="88" t="s">
        <v>35</v>
      </c>
      <c r="B35" s="133" t="s">
        <v>263</v>
      </c>
      <c r="C35" s="133"/>
      <c r="D35" s="133"/>
      <c r="E35" s="133"/>
      <c r="F35" s="97">
        <v>24.37</v>
      </c>
    </row>
    <row r="36" spans="1:6" ht="22.5" customHeight="1">
      <c r="A36" s="88" t="s">
        <v>36</v>
      </c>
      <c r="B36" s="134" t="s">
        <v>264</v>
      </c>
      <c r="C36" s="134"/>
      <c r="D36" s="134"/>
      <c r="E36" s="134"/>
      <c r="F36" s="97">
        <v>14.437</v>
      </c>
    </row>
    <row r="37" spans="1:6" ht="22.5" customHeight="1">
      <c r="A37" s="88" t="s">
        <v>37</v>
      </c>
      <c r="B37" s="134" t="s">
        <v>265</v>
      </c>
      <c r="C37" s="134"/>
      <c r="D37" s="134"/>
      <c r="E37" s="134"/>
      <c r="F37" s="97">
        <v>28.04</v>
      </c>
    </row>
    <row r="38" spans="1:6" ht="22.5" customHeight="1">
      <c r="A38" s="88" t="s">
        <v>38</v>
      </c>
      <c r="B38" s="134" t="s">
        <v>266</v>
      </c>
      <c r="C38" s="134"/>
      <c r="D38" s="134"/>
      <c r="E38" s="134"/>
      <c r="F38" s="97">
        <v>0</v>
      </c>
    </row>
    <row r="39" spans="1:6" ht="35.25" customHeight="1">
      <c r="A39" s="88" t="s">
        <v>39</v>
      </c>
      <c r="B39" s="134" t="s">
        <v>267</v>
      </c>
      <c r="C39" s="134"/>
      <c r="D39" s="134"/>
      <c r="E39" s="134"/>
      <c r="F39" s="97">
        <v>25.04839</v>
      </c>
    </row>
    <row r="40" spans="1:6" ht="22.5" customHeight="1">
      <c r="A40" s="88" t="s">
        <v>40</v>
      </c>
      <c r="B40" s="134" t="s">
        <v>268</v>
      </c>
      <c r="C40" s="134"/>
      <c r="D40" s="134"/>
      <c r="E40" s="134"/>
      <c r="F40" s="96">
        <v>0.0476</v>
      </c>
    </row>
    <row r="41" spans="1:6" ht="22.5" customHeight="1">
      <c r="A41" s="88" t="s">
        <v>41</v>
      </c>
      <c r="B41" s="134" t="s">
        <v>269</v>
      </c>
      <c r="C41" s="134"/>
      <c r="D41" s="134"/>
      <c r="E41" s="134"/>
      <c r="F41" s="97">
        <v>0</v>
      </c>
    </row>
    <row r="42" spans="1:6" ht="22.5" customHeight="1">
      <c r="A42" s="88" t="s">
        <v>270</v>
      </c>
      <c r="B42" s="134" t="s">
        <v>271</v>
      </c>
      <c r="C42" s="134"/>
      <c r="D42" s="134"/>
      <c r="E42" s="134"/>
      <c r="F42" s="97">
        <v>13.12</v>
      </c>
    </row>
    <row r="43" spans="1:6" ht="22.5" customHeight="1">
      <c r="A43" s="88" t="s">
        <v>272</v>
      </c>
      <c r="B43" s="134" t="s">
        <v>273</v>
      </c>
      <c r="C43" s="134"/>
      <c r="D43" s="134"/>
      <c r="E43" s="134"/>
      <c r="F43" s="97">
        <v>0</v>
      </c>
    </row>
    <row r="44" spans="1:6" ht="22.5" customHeight="1">
      <c r="A44" s="88" t="s">
        <v>274</v>
      </c>
      <c r="B44" s="134" t="s">
        <v>275</v>
      </c>
      <c r="C44" s="134"/>
      <c r="D44" s="134"/>
      <c r="E44" s="134"/>
      <c r="F44" s="98">
        <v>2</v>
      </c>
    </row>
    <row r="45" spans="1:6" ht="22.5" customHeight="1">
      <c r="A45" s="88" t="s">
        <v>276</v>
      </c>
      <c r="B45" s="134" t="s">
        <v>277</v>
      </c>
      <c r="C45" s="134"/>
      <c r="D45" s="134"/>
      <c r="E45" s="134"/>
      <c r="F45" s="97">
        <v>0</v>
      </c>
    </row>
    <row r="46" spans="1:6" ht="22.5" customHeight="1">
      <c r="A46" s="88" t="s">
        <v>278</v>
      </c>
      <c r="B46" s="134" t="s">
        <v>279</v>
      </c>
      <c r="C46" s="134"/>
      <c r="D46" s="134"/>
      <c r="E46" s="134"/>
      <c r="F46" s="98">
        <v>26.23</v>
      </c>
    </row>
    <row r="47" spans="1:6" ht="22.5" customHeight="1">
      <c r="A47" s="88" t="s">
        <v>280</v>
      </c>
      <c r="B47" s="134" t="s">
        <v>281</v>
      </c>
      <c r="C47" s="134"/>
      <c r="D47" s="134"/>
      <c r="E47" s="134"/>
      <c r="F47" s="97">
        <v>205.26648566221596</v>
      </c>
    </row>
    <row r="48" spans="1:6" ht="32.25" customHeight="1">
      <c r="A48" s="88" t="s">
        <v>282</v>
      </c>
      <c r="B48" s="134" t="s">
        <v>283</v>
      </c>
      <c r="C48" s="134"/>
      <c r="D48" s="134"/>
      <c r="E48" s="134"/>
      <c r="F48" s="97">
        <v>51.8507085208465</v>
      </c>
    </row>
    <row r="49" spans="1:6" ht="22.5" customHeight="1">
      <c r="A49" s="88" t="s">
        <v>284</v>
      </c>
      <c r="B49" s="134" t="s">
        <v>285</v>
      </c>
      <c r="C49" s="134"/>
      <c r="D49" s="134"/>
      <c r="E49" s="134"/>
      <c r="F49" s="97">
        <v>6.311958939264328</v>
      </c>
    </row>
  </sheetData>
  <sheetProtection/>
  <mergeCells count="41">
    <mergeCell ref="B45:E45"/>
    <mergeCell ref="B46:E46"/>
    <mergeCell ref="B47:E47"/>
    <mergeCell ref="B48:E48"/>
    <mergeCell ref="B49:E49"/>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9:E9"/>
    <mergeCell ref="B10:E10"/>
    <mergeCell ref="B11:E11"/>
    <mergeCell ref="A12:A13"/>
    <mergeCell ref="B12:E12"/>
    <mergeCell ref="B20:E20"/>
    <mergeCell ref="A2:F2"/>
    <mergeCell ref="A3:F3"/>
    <mergeCell ref="A4:F4"/>
    <mergeCell ref="A5:F5"/>
    <mergeCell ref="A6:F6"/>
    <mergeCell ref="A7:F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G13" sqref="G13"/>
    </sheetView>
  </sheetViews>
  <sheetFormatPr defaultColWidth="9.00390625" defaultRowHeight="12.75"/>
  <cols>
    <col min="1" max="1" width="6.25390625" style="102" customWidth="1"/>
    <col min="2" max="2" width="37.75390625" style="102" customWidth="1"/>
    <col min="3" max="3" width="16.125" style="102" customWidth="1"/>
    <col min="4" max="4" width="23.25390625" style="102" customWidth="1"/>
    <col min="5" max="5" width="23.875" style="102" customWidth="1"/>
    <col min="6" max="6" width="23.25390625" style="102" customWidth="1"/>
    <col min="7" max="16384" width="9.125" style="102" customWidth="1"/>
  </cols>
  <sheetData>
    <row r="1" ht="15.75">
      <c r="F1" s="103" t="s">
        <v>290</v>
      </c>
    </row>
    <row r="3" spans="1:6" ht="60.75" customHeight="1">
      <c r="A3" s="144" t="s">
        <v>291</v>
      </c>
      <c r="B3" s="144"/>
      <c r="C3" s="144"/>
      <c r="D3" s="144"/>
      <c r="E3" s="144"/>
      <c r="F3" s="144"/>
    </row>
    <row r="4" spans="1:6" ht="15.75" customHeight="1">
      <c r="A4" s="145" t="s">
        <v>1</v>
      </c>
      <c r="B4" s="145"/>
      <c r="C4" s="145"/>
      <c r="D4" s="145"/>
      <c r="E4" s="145"/>
      <c r="F4" s="145"/>
    </row>
    <row r="5" spans="1:6" ht="15.75" customHeight="1">
      <c r="A5" s="146" t="s">
        <v>28</v>
      </c>
      <c r="B5" s="146"/>
      <c r="C5" s="146"/>
      <c r="D5" s="146"/>
      <c r="E5" s="146"/>
      <c r="F5" s="146"/>
    </row>
    <row r="6" spans="1:6" ht="24.75" customHeight="1">
      <c r="A6" s="147" t="s">
        <v>292</v>
      </c>
      <c r="B6" s="147" t="s">
        <v>293</v>
      </c>
      <c r="C6" s="148" t="s">
        <v>294</v>
      </c>
      <c r="D6" s="149"/>
      <c r="E6" s="149"/>
      <c r="F6" s="150"/>
    </row>
    <row r="7" spans="1:6" ht="96.75" customHeight="1">
      <c r="A7" s="147"/>
      <c r="B7" s="147"/>
      <c r="C7" s="104" t="s">
        <v>203</v>
      </c>
      <c r="D7" s="104" t="s">
        <v>295</v>
      </c>
      <c r="E7" s="104" t="s">
        <v>296</v>
      </c>
      <c r="F7" s="104" t="s">
        <v>297</v>
      </c>
    </row>
    <row r="8" spans="1:6" ht="38.25" customHeight="1">
      <c r="A8" s="105" t="s">
        <v>298</v>
      </c>
      <c r="B8" s="106" t="s">
        <v>299</v>
      </c>
      <c r="C8" s="107">
        <v>0</v>
      </c>
      <c r="D8" s="107">
        <v>0</v>
      </c>
      <c r="E8" s="107">
        <v>0</v>
      </c>
      <c r="F8" s="107">
        <v>0</v>
      </c>
    </row>
    <row r="9" spans="1:6" ht="33.75" customHeight="1">
      <c r="A9" s="105" t="s">
        <v>300</v>
      </c>
      <c r="B9" s="106" t="s">
        <v>301</v>
      </c>
      <c r="C9" s="107">
        <v>0</v>
      </c>
      <c r="D9" s="107">
        <v>0</v>
      </c>
      <c r="E9" s="107">
        <v>0</v>
      </c>
      <c r="F9" s="107">
        <v>0</v>
      </c>
    </row>
    <row r="10" spans="1:6" ht="20.25" customHeight="1">
      <c r="A10" s="105" t="s">
        <v>215</v>
      </c>
      <c r="B10" s="108" t="s">
        <v>302</v>
      </c>
      <c r="C10" s="107"/>
      <c r="D10" s="107"/>
      <c r="E10" s="107"/>
      <c r="F10" s="107"/>
    </row>
    <row r="11" spans="1:6" ht="20.25" customHeight="1">
      <c r="A11" s="105" t="s">
        <v>217</v>
      </c>
      <c r="B11" s="108" t="s">
        <v>303</v>
      </c>
      <c r="C11" s="107"/>
      <c r="D11" s="107"/>
      <c r="E11" s="107"/>
      <c r="F11" s="107"/>
    </row>
    <row r="12" spans="1:6" ht="49.5" customHeight="1">
      <c r="A12" s="105" t="s">
        <v>32</v>
      </c>
      <c r="B12" s="106" t="s">
        <v>304</v>
      </c>
      <c r="C12" s="107">
        <v>0</v>
      </c>
      <c r="D12" s="107">
        <v>0</v>
      </c>
      <c r="E12" s="107">
        <v>0</v>
      </c>
      <c r="F12" s="107">
        <v>0</v>
      </c>
    </row>
    <row r="13" spans="1:6" ht="81" customHeight="1">
      <c r="A13" s="105" t="s">
        <v>33</v>
      </c>
      <c r="B13" s="106" t="s">
        <v>305</v>
      </c>
      <c r="C13" s="107">
        <v>0</v>
      </c>
      <c r="D13" s="107">
        <v>0</v>
      </c>
      <c r="E13" s="107">
        <v>0</v>
      </c>
      <c r="F13" s="107">
        <v>0</v>
      </c>
    </row>
  </sheetData>
  <sheetProtection selectLockedCells="1" selectUnlockedCells="1"/>
  <mergeCells count="6">
    <mergeCell ref="A3:F3"/>
    <mergeCell ref="A4:F4"/>
    <mergeCell ref="A5:F5"/>
    <mergeCell ref="A6:A7"/>
    <mergeCell ref="B6:B7"/>
    <mergeCell ref="C6:F6"/>
  </mergeCells>
  <printOptions/>
  <pageMargins left="0.75" right="0.75" top="1" bottom="1" header="0.5" footer="0.5"/>
  <pageSetup horizontalDpi="600" verticalDpi="600" orientation="landscape" paperSize="9" scale="110" r:id="rId1"/>
</worksheet>
</file>

<file path=xl/worksheets/sheet8.xml><?xml version="1.0" encoding="utf-8"?>
<worksheet xmlns="http://schemas.openxmlformats.org/spreadsheetml/2006/main" xmlns:r="http://schemas.openxmlformats.org/officeDocument/2006/relationships">
  <dimension ref="A1:IV45"/>
  <sheetViews>
    <sheetView zoomScalePageLayoutView="0" workbookViewId="0" topLeftCell="A1">
      <selection activeCell="J31" sqref="J31"/>
    </sheetView>
  </sheetViews>
  <sheetFormatPr defaultColWidth="24.625" defaultRowHeight="12.75"/>
  <cols>
    <col min="1" max="1" width="32.125" style="34" customWidth="1"/>
    <col min="2" max="2" width="8.25390625" style="34" bestFit="1" customWidth="1"/>
    <col min="3" max="3" width="9.625" style="34" bestFit="1" customWidth="1"/>
    <col min="4" max="4" width="30.875" style="34" customWidth="1"/>
    <col min="5" max="7" width="8.875" style="34" bestFit="1" customWidth="1"/>
    <col min="8" max="8" width="17.25390625" style="34" customWidth="1"/>
    <col min="9" max="9" width="24.625" style="34" customWidth="1"/>
    <col min="10" max="10" width="16.875" style="34" customWidth="1"/>
    <col min="11" max="16384" width="24.625" style="34" customWidth="1"/>
  </cols>
  <sheetData>
    <row r="1" spans="1:12" ht="20.25">
      <c r="A1" s="32"/>
      <c r="B1" s="33"/>
      <c r="C1" s="33"/>
      <c r="D1" s="33"/>
      <c r="E1" s="33"/>
      <c r="F1" s="33"/>
      <c r="G1" s="33"/>
      <c r="H1" s="33"/>
      <c r="I1" s="33"/>
      <c r="K1" s="35" t="s">
        <v>106</v>
      </c>
      <c r="L1" s="36"/>
    </row>
    <row r="2" spans="1:9" ht="18.75">
      <c r="A2" s="151" t="s">
        <v>107</v>
      </c>
      <c r="B2" s="151"/>
      <c r="C2" s="151"/>
      <c r="D2" s="151"/>
      <c r="E2" s="151"/>
      <c r="F2" s="151"/>
      <c r="G2" s="151"/>
      <c r="H2" s="151"/>
      <c r="I2" s="151"/>
    </row>
    <row r="3" spans="1:9" ht="18.75">
      <c r="A3" s="152" t="s">
        <v>146</v>
      </c>
      <c r="B3" s="152"/>
      <c r="C3" s="152"/>
      <c r="D3" s="152"/>
      <c r="E3" s="152"/>
      <c r="F3" s="152"/>
      <c r="G3" s="152"/>
      <c r="H3" s="152"/>
      <c r="I3" s="152"/>
    </row>
    <row r="4" spans="1:9" ht="18.75">
      <c r="A4" s="153" t="s">
        <v>109</v>
      </c>
      <c r="B4" s="153"/>
      <c r="C4" s="153"/>
      <c r="D4" s="153"/>
      <c r="E4" s="153"/>
      <c r="F4" s="153"/>
      <c r="G4" s="153"/>
      <c r="H4" s="153"/>
      <c r="I4" s="153"/>
    </row>
    <row r="5" spans="1:256" ht="18.75">
      <c r="A5" s="63"/>
      <c r="B5" s="63"/>
      <c r="C5" s="63"/>
      <c r="D5" s="63"/>
      <c r="E5" s="63"/>
      <c r="F5" s="63"/>
      <c r="G5" s="63"/>
      <c r="H5" s="63"/>
      <c r="I5" s="63"/>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12" ht="12.75">
      <c r="A6" s="154" t="s">
        <v>110</v>
      </c>
      <c r="B6" s="154" t="s">
        <v>111</v>
      </c>
      <c r="C6" s="154"/>
      <c r="D6" s="154" t="s">
        <v>112</v>
      </c>
      <c r="E6" s="154"/>
      <c r="F6" s="154"/>
      <c r="G6" s="154"/>
      <c r="H6" s="154"/>
      <c r="I6" s="154" t="s">
        <v>113</v>
      </c>
      <c r="J6" s="155" t="s">
        <v>114</v>
      </c>
      <c r="K6" s="155"/>
      <c r="L6" s="155"/>
    </row>
    <row r="7" spans="1:12" ht="12.75">
      <c r="A7" s="154"/>
      <c r="B7" s="154"/>
      <c r="C7" s="154"/>
      <c r="D7" s="154" t="s">
        <v>115</v>
      </c>
      <c r="E7" s="154" t="s">
        <v>116</v>
      </c>
      <c r="F7" s="154"/>
      <c r="G7" s="154"/>
      <c r="H7" s="154"/>
      <c r="I7" s="154"/>
      <c r="J7" s="155"/>
      <c r="K7" s="155"/>
      <c r="L7" s="155"/>
    </row>
    <row r="8" spans="1:12" ht="12.75">
      <c r="A8" s="154"/>
      <c r="B8" s="154"/>
      <c r="C8" s="154"/>
      <c r="D8" s="154"/>
      <c r="E8" s="154" t="s">
        <v>117</v>
      </c>
      <c r="F8" s="154"/>
      <c r="G8" s="154"/>
      <c r="H8" s="154" t="s">
        <v>147</v>
      </c>
      <c r="I8" s="154"/>
      <c r="J8" s="155"/>
      <c r="K8" s="155"/>
      <c r="L8" s="155"/>
    </row>
    <row r="9" spans="1:12" ht="25.5">
      <c r="A9" s="154"/>
      <c r="B9" s="37" t="s">
        <v>119</v>
      </c>
      <c r="C9" s="37" t="s">
        <v>120</v>
      </c>
      <c r="D9" s="154"/>
      <c r="E9" s="39" t="s">
        <v>121</v>
      </c>
      <c r="F9" s="39" t="s">
        <v>122</v>
      </c>
      <c r="G9" s="39" t="s">
        <v>123</v>
      </c>
      <c r="H9" s="154"/>
      <c r="I9" s="154"/>
      <c r="J9" s="38" t="s">
        <v>124</v>
      </c>
      <c r="K9" s="38" t="s">
        <v>125</v>
      </c>
      <c r="L9" s="38" t="s">
        <v>126</v>
      </c>
    </row>
    <row r="10" spans="1:12" ht="12.75">
      <c r="A10" s="37"/>
      <c r="B10" s="37"/>
      <c r="C10" s="37"/>
      <c r="D10" s="37"/>
      <c r="E10" s="65">
        <f>E11+E12</f>
        <v>1849353</v>
      </c>
      <c r="F10" s="65">
        <f>F11+F12</f>
        <v>2117486</v>
      </c>
      <c r="G10" s="65">
        <f>G11+G12</f>
        <v>2373201</v>
      </c>
      <c r="H10" s="65">
        <f>E10+F10+G10</f>
        <v>6340040</v>
      </c>
      <c r="I10" s="42" t="s">
        <v>127</v>
      </c>
      <c r="J10" s="38"/>
      <c r="K10" s="38"/>
      <c r="L10" s="38"/>
    </row>
    <row r="11" spans="1:12" ht="12.75">
      <c r="A11" s="37"/>
      <c r="B11" s="37"/>
      <c r="C11" s="37"/>
      <c r="D11" s="37"/>
      <c r="E11" s="65">
        <v>1426598</v>
      </c>
      <c r="F11" s="65">
        <v>1606350</v>
      </c>
      <c r="G11" s="65">
        <v>1813570</v>
      </c>
      <c r="H11" s="65">
        <f>E11+F11+G11</f>
        <v>4846518</v>
      </c>
      <c r="I11" s="43" t="s">
        <v>128</v>
      </c>
      <c r="J11" s="38"/>
      <c r="K11" s="38"/>
      <c r="L11" s="38"/>
    </row>
    <row r="12" spans="1:12" ht="36">
      <c r="A12" s="37"/>
      <c r="B12" s="37"/>
      <c r="C12" s="37"/>
      <c r="D12" s="37"/>
      <c r="E12" s="65">
        <v>422755</v>
      </c>
      <c r="F12" s="65">
        <v>511136</v>
      </c>
      <c r="G12" s="65">
        <v>559631</v>
      </c>
      <c r="H12" s="65">
        <f>E12+F12+G12</f>
        <v>1493522</v>
      </c>
      <c r="I12" s="42" t="s">
        <v>148</v>
      </c>
      <c r="J12" s="38"/>
      <c r="K12" s="38"/>
      <c r="L12" s="38"/>
    </row>
    <row r="13" spans="1:12" ht="25.5">
      <c r="A13" s="44" t="s">
        <v>129</v>
      </c>
      <c r="B13" s="37"/>
      <c r="C13" s="37"/>
      <c r="D13" s="37"/>
      <c r="E13" s="39"/>
      <c r="F13" s="39"/>
      <c r="G13" s="39"/>
      <c r="H13" s="37"/>
      <c r="I13" s="43"/>
      <c r="J13" s="38"/>
      <c r="K13" s="38"/>
      <c r="L13" s="38"/>
    </row>
    <row r="14" spans="1:12" ht="63.75">
      <c r="A14" s="45" t="s">
        <v>149</v>
      </c>
      <c r="B14" s="46">
        <v>2009</v>
      </c>
      <c r="C14" s="46">
        <v>2017</v>
      </c>
      <c r="D14" s="47" t="s">
        <v>150</v>
      </c>
      <c r="E14" s="66">
        <v>0.08</v>
      </c>
      <c r="F14" s="67">
        <v>55000</v>
      </c>
      <c r="G14" s="67">
        <v>80000</v>
      </c>
      <c r="H14" s="37">
        <f>E14+F14+G14</f>
        <v>135000.08000000002</v>
      </c>
      <c r="I14" s="43" t="s">
        <v>148</v>
      </c>
      <c r="J14" s="48"/>
      <c r="K14" s="48"/>
      <c r="L14" s="48"/>
    </row>
    <row r="15" spans="1:12" ht="38.25">
      <c r="A15" s="45" t="s">
        <v>149</v>
      </c>
      <c r="B15" s="49">
        <v>2009</v>
      </c>
      <c r="C15" s="50">
        <v>2016</v>
      </c>
      <c r="D15" s="47" t="s">
        <v>151</v>
      </c>
      <c r="E15" s="66">
        <v>0.08</v>
      </c>
      <c r="F15" s="67">
        <v>40000</v>
      </c>
      <c r="G15" s="67">
        <v>80000</v>
      </c>
      <c r="H15" s="37">
        <f>E15+F15+G15</f>
        <v>120000.08</v>
      </c>
      <c r="I15" s="43" t="s">
        <v>148</v>
      </c>
      <c r="J15" s="48"/>
      <c r="K15" s="48"/>
      <c r="L15" s="48"/>
    </row>
    <row r="16" spans="1:12" ht="51">
      <c r="A16" s="45" t="s">
        <v>152</v>
      </c>
      <c r="B16" s="68" t="s">
        <v>153</v>
      </c>
      <c r="C16" s="50">
        <v>2015</v>
      </c>
      <c r="D16" s="47" t="s">
        <v>154</v>
      </c>
      <c r="E16" s="67">
        <v>4000</v>
      </c>
      <c r="F16" s="67">
        <v>10000</v>
      </c>
      <c r="G16" s="67">
        <v>35000</v>
      </c>
      <c r="H16" s="37">
        <f>E16+F16+G16</f>
        <v>49000</v>
      </c>
      <c r="I16" s="43" t="s">
        <v>148</v>
      </c>
      <c r="J16" s="48"/>
      <c r="K16" s="48"/>
      <c r="L16" s="48"/>
    </row>
    <row r="17" spans="1:12" ht="38.25">
      <c r="A17" s="45" t="s">
        <v>155</v>
      </c>
      <c r="B17" s="55">
        <v>2009</v>
      </c>
      <c r="C17" s="55">
        <v>2019</v>
      </c>
      <c r="D17" s="45" t="s">
        <v>156</v>
      </c>
      <c r="E17" s="66">
        <v>0.1</v>
      </c>
      <c r="F17" s="67">
        <v>20000</v>
      </c>
      <c r="G17" s="67">
        <v>90000</v>
      </c>
      <c r="H17" s="37">
        <f>E17+F17+G17</f>
        <v>110000.1</v>
      </c>
      <c r="I17" s="43" t="s">
        <v>148</v>
      </c>
      <c r="J17" s="53"/>
      <c r="K17" s="53"/>
      <c r="L17" s="53"/>
    </row>
    <row r="18" spans="1:12" ht="38.25">
      <c r="A18" s="47" t="s">
        <v>157</v>
      </c>
      <c r="B18" s="55">
        <v>2012</v>
      </c>
      <c r="C18" s="55">
        <v>2014</v>
      </c>
      <c r="D18" s="47" t="s">
        <v>158</v>
      </c>
      <c r="E18" s="66">
        <v>0.08</v>
      </c>
      <c r="F18" s="67">
        <v>35000</v>
      </c>
      <c r="G18" s="67">
        <v>107382</v>
      </c>
      <c r="H18" s="67">
        <f>E18+F18+G18</f>
        <v>142382.08000000002</v>
      </c>
      <c r="I18" s="43" t="s">
        <v>148</v>
      </c>
      <c r="J18" s="53"/>
      <c r="K18" s="53"/>
      <c r="L18" s="53"/>
    </row>
    <row r="19" spans="1:12" ht="102">
      <c r="A19" s="47" t="s">
        <v>159</v>
      </c>
      <c r="B19" s="47">
        <v>2012</v>
      </c>
      <c r="C19" s="47">
        <v>2012</v>
      </c>
      <c r="D19" s="47" t="s">
        <v>160</v>
      </c>
      <c r="E19" s="67">
        <v>199438</v>
      </c>
      <c r="F19" s="69"/>
      <c r="G19" s="69"/>
      <c r="H19" s="37">
        <f>SUM(E19:G19)</f>
        <v>199438</v>
      </c>
      <c r="I19" s="43" t="s">
        <v>148</v>
      </c>
      <c r="J19" s="52"/>
      <c r="K19" s="37" t="s">
        <v>138</v>
      </c>
      <c r="L19" s="37">
        <v>2395</v>
      </c>
    </row>
    <row r="20" spans="1:12" ht="89.25">
      <c r="A20" s="47" t="s">
        <v>161</v>
      </c>
      <c r="B20" s="47">
        <v>2012</v>
      </c>
      <c r="C20" s="47">
        <v>2014</v>
      </c>
      <c r="D20" s="47" t="s">
        <v>162</v>
      </c>
      <c r="E20" s="67">
        <v>2000</v>
      </c>
      <c r="F20" s="67">
        <v>70000</v>
      </c>
      <c r="G20" s="67">
        <v>5650</v>
      </c>
      <c r="H20" s="37">
        <f>E20+F20+G20</f>
        <v>77650</v>
      </c>
      <c r="I20" s="43" t="s">
        <v>148</v>
      </c>
      <c r="J20" s="53"/>
      <c r="K20" s="37" t="s">
        <v>138</v>
      </c>
      <c r="L20" s="37">
        <v>1282</v>
      </c>
    </row>
    <row r="21" spans="1:12" ht="51">
      <c r="A21" s="47" t="s">
        <v>163</v>
      </c>
      <c r="B21" s="47">
        <v>2012</v>
      </c>
      <c r="C21" s="47">
        <v>2014</v>
      </c>
      <c r="D21" s="47" t="s">
        <v>164</v>
      </c>
      <c r="E21" s="67">
        <v>2000</v>
      </c>
      <c r="F21" s="67">
        <v>90000</v>
      </c>
      <c r="G21" s="67">
        <v>8000</v>
      </c>
      <c r="H21" s="39">
        <f>E21+F21+G21</f>
        <v>100000</v>
      </c>
      <c r="I21" s="43" t="s">
        <v>148</v>
      </c>
      <c r="J21" s="53"/>
      <c r="K21" s="37" t="s">
        <v>138</v>
      </c>
      <c r="L21" s="37">
        <v>730</v>
      </c>
    </row>
    <row r="22" spans="1:12" ht="25.5">
      <c r="A22" s="47" t="s">
        <v>165</v>
      </c>
      <c r="B22" s="47">
        <v>2011</v>
      </c>
      <c r="C22" s="47">
        <v>2012</v>
      </c>
      <c r="D22" s="47" t="s">
        <v>166</v>
      </c>
      <c r="E22" s="70">
        <v>41351</v>
      </c>
      <c r="F22" s="52"/>
      <c r="G22" s="52"/>
      <c r="H22" s="39">
        <f>E22</f>
        <v>41351</v>
      </c>
      <c r="I22" s="71" t="s">
        <v>128</v>
      </c>
      <c r="J22" s="53"/>
      <c r="K22" s="53"/>
      <c r="L22" s="53"/>
    </row>
    <row r="23" spans="1:12" ht="72">
      <c r="A23" s="50" t="s">
        <v>167</v>
      </c>
      <c r="B23" s="47">
        <v>2013</v>
      </c>
      <c r="C23" s="50">
        <v>2014</v>
      </c>
      <c r="D23" s="72" t="s">
        <v>168</v>
      </c>
      <c r="E23" s="73">
        <v>0</v>
      </c>
      <c r="F23" s="70">
        <v>69999.84</v>
      </c>
      <c r="G23" s="70">
        <v>69999.97</v>
      </c>
      <c r="H23" s="39">
        <f aca="true" t="shared" si="0" ref="H23:H38">E23+F23+G23</f>
        <v>139999.81</v>
      </c>
      <c r="I23" s="71" t="s">
        <v>128</v>
      </c>
      <c r="J23" s="53"/>
      <c r="K23" s="53"/>
      <c r="L23" s="53"/>
    </row>
    <row r="24" spans="1:12" ht="25.5">
      <c r="A24" s="47" t="s">
        <v>169</v>
      </c>
      <c r="B24" s="47">
        <v>2013</v>
      </c>
      <c r="C24" s="47">
        <v>2014</v>
      </c>
      <c r="D24" s="45" t="s">
        <v>170</v>
      </c>
      <c r="E24" s="70">
        <v>0</v>
      </c>
      <c r="F24" s="70">
        <v>30000</v>
      </c>
      <c r="G24" s="70">
        <v>50000</v>
      </c>
      <c r="H24" s="39">
        <f t="shared" si="0"/>
        <v>80000</v>
      </c>
      <c r="I24" s="71" t="s">
        <v>128</v>
      </c>
      <c r="J24" s="53"/>
      <c r="K24" s="53"/>
      <c r="L24" s="53"/>
    </row>
    <row r="25" spans="1:12" ht="38.25">
      <c r="A25" s="47" t="s">
        <v>169</v>
      </c>
      <c r="B25" s="47">
        <v>2013</v>
      </c>
      <c r="C25" s="47">
        <v>2014</v>
      </c>
      <c r="D25" s="45" t="s">
        <v>171</v>
      </c>
      <c r="E25" s="52">
        <v>0</v>
      </c>
      <c r="F25" s="70">
        <v>40000</v>
      </c>
      <c r="G25" s="70">
        <v>75000</v>
      </c>
      <c r="H25" s="39">
        <f t="shared" si="0"/>
        <v>115000</v>
      </c>
      <c r="I25" s="71" t="s">
        <v>128</v>
      </c>
      <c r="J25" s="53"/>
      <c r="K25" s="53"/>
      <c r="L25" s="53"/>
    </row>
    <row r="26" spans="1:12" ht="38.25">
      <c r="A26" s="47" t="s">
        <v>169</v>
      </c>
      <c r="B26" s="47">
        <v>2013</v>
      </c>
      <c r="C26" s="47">
        <v>2014</v>
      </c>
      <c r="D26" s="50" t="s">
        <v>172</v>
      </c>
      <c r="E26" s="52"/>
      <c r="F26" s="70">
        <v>20000</v>
      </c>
      <c r="G26" s="70">
        <v>20000</v>
      </c>
      <c r="H26" s="39">
        <f t="shared" si="0"/>
        <v>40000</v>
      </c>
      <c r="I26" s="71" t="s">
        <v>128</v>
      </c>
      <c r="J26" s="53"/>
      <c r="K26" s="53"/>
      <c r="L26" s="53"/>
    </row>
    <row r="27" spans="1:12" ht="25.5">
      <c r="A27" s="47" t="s">
        <v>169</v>
      </c>
      <c r="B27" s="47">
        <v>2013</v>
      </c>
      <c r="C27" s="47">
        <v>2014</v>
      </c>
      <c r="D27" s="50" t="s">
        <v>173</v>
      </c>
      <c r="E27" s="52"/>
      <c r="F27" s="70">
        <v>20000</v>
      </c>
      <c r="G27" s="70">
        <v>20000</v>
      </c>
      <c r="H27" s="39">
        <f t="shared" si="0"/>
        <v>40000</v>
      </c>
      <c r="I27" s="71" t="s">
        <v>128</v>
      </c>
      <c r="J27" s="53"/>
      <c r="K27" s="53"/>
      <c r="L27" s="53"/>
    </row>
    <row r="28" spans="1:12" ht="63.75">
      <c r="A28" s="47" t="s">
        <v>169</v>
      </c>
      <c r="B28" s="47">
        <v>2013</v>
      </c>
      <c r="C28" s="47">
        <v>2014</v>
      </c>
      <c r="D28" s="50" t="s">
        <v>174</v>
      </c>
      <c r="E28" s="52"/>
      <c r="F28" s="70">
        <v>25000</v>
      </c>
      <c r="G28" s="70">
        <v>25000</v>
      </c>
      <c r="H28" s="39">
        <f t="shared" si="0"/>
        <v>50000</v>
      </c>
      <c r="I28" s="71" t="s">
        <v>128</v>
      </c>
      <c r="J28" s="53"/>
      <c r="K28" s="53"/>
      <c r="L28" s="53"/>
    </row>
    <row r="29" spans="1:12" ht="38.25">
      <c r="A29" s="47" t="s">
        <v>169</v>
      </c>
      <c r="B29" s="47">
        <v>2013</v>
      </c>
      <c r="C29" s="47">
        <v>2014</v>
      </c>
      <c r="D29" s="50" t="s">
        <v>175</v>
      </c>
      <c r="E29" s="52"/>
      <c r="F29" s="70">
        <v>60000</v>
      </c>
      <c r="G29" s="70">
        <v>9625</v>
      </c>
      <c r="H29" s="39">
        <f t="shared" si="0"/>
        <v>69625</v>
      </c>
      <c r="I29" s="71" t="s">
        <v>128</v>
      </c>
      <c r="J29" s="53"/>
      <c r="K29" s="53"/>
      <c r="L29" s="53"/>
    </row>
    <row r="30" spans="1:12" ht="38.25">
      <c r="A30" s="50" t="s">
        <v>167</v>
      </c>
      <c r="B30" s="47">
        <v>2013</v>
      </c>
      <c r="C30" s="47">
        <v>2014</v>
      </c>
      <c r="D30" s="50" t="s">
        <v>176</v>
      </c>
      <c r="E30" s="52"/>
      <c r="F30" s="70">
        <v>43038</v>
      </c>
      <c r="G30" s="70">
        <v>27297</v>
      </c>
      <c r="H30" s="39">
        <f t="shared" si="0"/>
        <v>70335</v>
      </c>
      <c r="I30" s="71" t="s">
        <v>128</v>
      </c>
      <c r="J30" s="53"/>
      <c r="K30" s="53"/>
      <c r="L30" s="53"/>
    </row>
    <row r="31" spans="1:12" ht="102">
      <c r="A31" s="47" t="s">
        <v>169</v>
      </c>
      <c r="B31" s="47">
        <v>2010</v>
      </c>
      <c r="C31" s="47">
        <v>2014</v>
      </c>
      <c r="D31" s="50" t="s">
        <v>177</v>
      </c>
      <c r="E31" s="70">
        <v>100</v>
      </c>
      <c r="F31" s="70">
        <v>20000</v>
      </c>
      <c r="G31" s="70">
        <v>19900</v>
      </c>
      <c r="H31" s="39">
        <f t="shared" si="0"/>
        <v>40000</v>
      </c>
      <c r="I31" s="71" t="s">
        <v>128</v>
      </c>
      <c r="J31" s="53"/>
      <c r="K31" s="53"/>
      <c r="L31" s="53"/>
    </row>
    <row r="32" spans="1:256" ht="114.75">
      <c r="A32" s="47" t="s">
        <v>178</v>
      </c>
      <c r="B32" s="47">
        <v>2012</v>
      </c>
      <c r="C32" s="47">
        <v>2013</v>
      </c>
      <c r="D32" s="50" t="s">
        <v>179</v>
      </c>
      <c r="E32" s="70">
        <v>38356</v>
      </c>
      <c r="F32" s="70">
        <v>10023</v>
      </c>
      <c r="G32" s="47"/>
      <c r="H32" s="39">
        <f t="shared" si="0"/>
        <v>48379</v>
      </c>
      <c r="I32" s="71" t="s">
        <v>128</v>
      </c>
      <c r="J32" s="74"/>
      <c r="K32" s="74"/>
      <c r="L32" s="74"/>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row r="33" spans="1:256" ht="63.75">
      <c r="A33" s="47" t="s">
        <v>180</v>
      </c>
      <c r="B33" s="47">
        <v>2007</v>
      </c>
      <c r="C33" s="47">
        <v>2014</v>
      </c>
      <c r="D33" s="50" t="s">
        <v>181</v>
      </c>
      <c r="E33" s="70">
        <v>100</v>
      </c>
      <c r="F33" s="70">
        <v>20000</v>
      </c>
      <c r="G33" s="70">
        <v>27354</v>
      </c>
      <c r="H33" s="39">
        <f t="shared" si="0"/>
        <v>47454</v>
      </c>
      <c r="I33" s="71" t="s">
        <v>128</v>
      </c>
      <c r="J33" s="74"/>
      <c r="K33" s="74"/>
      <c r="L33" s="74"/>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ht="25.5">
      <c r="A34" s="47" t="s">
        <v>180</v>
      </c>
      <c r="B34" s="50">
        <v>2012</v>
      </c>
      <c r="C34" s="45">
        <v>2014</v>
      </c>
      <c r="D34" s="50" t="s">
        <v>182</v>
      </c>
      <c r="E34" s="70">
        <v>5000</v>
      </c>
      <c r="F34" s="70">
        <v>229184</v>
      </c>
      <c r="G34" s="70">
        <v>363382</v>
      </c>
      <c r="H34" s="39">
        <f t="shared" si="0"/>
        <v>597566</v>
      </c>
      <c r="I34" s="71" t="s">
        <v>128</v>
      </c>
      <c r="J34" s="74"/>
      <c r="K34" s="74"/>
      <c r="L34" s="74"/>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row>
    <row r="35" spans="1:256" ht="38.25">
      <c r="A35" s="47" t="s">
        <v>183</v>
      </c>
      <c r="B35" s="50">
        <v>2012</v>
      </c>
      <c r="C35" s="45">
        <v>2014</v>
      </c>
      <c r="D35" s="50" t="s">
        <v>184</v>
      </c>
      <c r="E35" s="70">
        <v>20000</v>
      </c>
      <c r="F35" s="70">
        <v>30000</v>
      </c>
      <c r="G35" s="70">
        <v>30000</v>
      </c>
      <c r="H35" s="39">
        <f t="shared" si="0"/>
        <v>80000</v>
      </c>
      <c r="I35" s="71" t="s">
        <v>128</v>
      </c>
      <c r="J35" s="74"/>
      <c r="K35" s="74"/>
      <c r="L35" s="74"/>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row>
    <row r="36" spans="1:256" ht="25.5">
      <c r="A36" s="47" t="s">
        <v>185</v>
      </c>
      <c r="B36" s="50">
        <v>2013</v>
      </c>
      <c r="C36" s="45">
        <v>2014</v>
      </c>
      <c r="D36" s="50" t="s">
        <v>186</v>
      </c>
      <c r="E36" s="47"/>
      <c r="F36" s="70">
        <v>30250</v>
      </c>
      <c r="G36" s="75">
        <v>46050</v>
      </c>
      <c r="H36" s="39">
        <f t="shared" si="0"/>
        <v>76300</v>
      </c>
      <c r="I36" s="71" t="s">
        <v>128</v>
      </c>
      <c r="J36" s="74"/>
      <c r="K36" s="74"/>
      <c r="L36" s="74"/>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row>
    <row r="37" spans="1:256" ht="76.5">
      <c r="A37" s="47" t="s">
        <v>180</v>
      </c>
      <c r="B37" s="50">
        <v>2013</v>
      </c>
      <c r="C37" s="45">
        <v>2014</v>
      </c>
      <c r="D37" s="50" t="s">
        <v>187</v>
      </c>
      <c r="E37" s="47"/>
      <c r="F37" s="70">
        <v>200000</v>
      </c>
      <c r="G37" s="75">
        <v>400000</v>
      </c>
      <c r="H37" s="39">
        <f t="shared" si="0"/>
        <v>600000</v>
      </c>
      <c r="I37" s="71" t="s">
        <v>128</v>
      </c>
      <c r="J37" s="74"/>
      <c r="K37" s="74"/>
      <c r="L37" s="74"/>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row>
    <row r="38" spans="1:256" ht="38.25">
      <c r="A38" s="45" t="s">
        <v>188</v>
      </c>
      <c r="B38" s="50">
        <v>2013</v>
      </c>
      <c r="C38" s="45">
        <v>2014</v>
      </c>
      <c r="D38" s="45" t="s">
        <v>189</v>
      </c>
      <c r="E38" s="47"/>
      <c r="F38" s="70">
        <v>33400</v>
      </c>
      <c r="G38" s="75">
        <v>18300</v>
      </c>
      <c r="H38" s="39">
        <f t="shared" si="0"/>
        <v>51700</v>
      </c>
      <c r="I38" s="71" t="s">
        <v>128</v>
      </c>
      <c r="J38" s="74"/>
      <c r="K38" s="74"/>
      <c r="L38" s="74"/>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row>
    <row r="39" spans="1:256" ht="12.75">
      <c r="A39" s="57"/>
      <c r="B39" s="57"/>
      <c r="C39" s="57"/>
      <c r="D39" s="57"/>
      <c r="E39" s="57"/>
      <c r="F39" s="57"/>
      <c r="G39" s="57"/>
      <c r="H39" s="57"/>
      <c r="I39" s="58"/>
      <c r="J39" s="58"/>
      <c r="K39" s="58"/>
      <c r="L39" s="58"/>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row>
    <row r="40" spans="1:256" ht="12.75">
      <c r="A40" s="57"/>
      <c r="B40" s="156" t="s">
        <v>190</v>
      </c>
      <c r="C40" s="157"/>
      <c r="D40" s="157"/>
      <c r="E40" s="157"/>
      <c r="F40" s="157"/>
      <c r="G40" s="157"/>
      <c r="H40" s="157"/>
      <c r="I40" s="157"/>
      <c r="J40" s="157"/>
      <c r="K40" s="157"/>
      <c r="L40" s="157"/>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row>
    <row r="41" spans="1:256" ht="12.75">
      <c r="A41" s="57"/>
      <c r="B41" s="57"/>
      <c r="C41" s="57"/>
      <c r="D41" s="57"/>
      <c r="E41" s="57"/>
      <c r="F41" s="57"/>
      <c r="G41" s="57"/>
      <c r="H41" s="57"/>
      <c r="I41" s="58"/>
      <c r="J41" s="58"/>
      <c r="K41" s="58"/>
      <c r="L41" s="58"/>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row>
    <row r="42" spans="1:256" ht="12.7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row>
    <row r="43" spans="1:256" ht="12.7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row>
    <row r="44" spans="1:256" ht="12.7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c r="IU44" s="59"/>
      <c r="IV44" s="59"/>
    </row>
    <row r="45" spans="1:256" ht="12.7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c r="IU45" s="59"/>
      <c r="IV45" s="59"/>
    </row>
  </sheetData>
  <sheetProtection/>
  <mergeCells count="13">
    <mergeCell ref="J6:L8"/>
    <mergeCell ref="D7:D9"/>
    <mergeCell ref="E7:H7"/>
    <mergeCell ref="E8:G8"/>
    <mergeCell ref="H8:H9"/>
    <mergeCell ref="B40:L40"/>
    <mergeCell ref="A2:I2"/>
    <mergeCell ref="A3:I3"/>
    <mergeCell ref="A4:I4"/>
    <mergeCell ref="A6:A9"/>
    <mergeCell ref="B6:C8"/>
    <mergeCell ref="D6:H6"/>
    <mergeCell ref="I6:I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V32"/>
  <sheetViews>
    <sheetView zoomScalePageLayoutView="0" workbookViewId="0" topLeftCell="A1">
      <selection activeCell="A28" sqref="A28:IV28"/>
    </sheetView>
  </sheetViews>
  <sheetFormatPr defaultColWidth="9.00390625" defaultRowHeight="12.75"/>
  <cols>
    <col min="1" max="1" width="22.875" style="34" customWidth="1"/>
    <col min="2" max="2" width="9.125" style="34" customWidth="1"/>
    <col min="3" max="3" width="9.875" style="34" customWidth="1"/>
    <col min="4" max="4" width="30.125" style="34" customWidth="1"/>
    <col min="5" max="7" width="9.125" style="34" customWidth="1"/>
    <col min="8" max="8" width="10.375" style="34" customWidth="1"/>
    <col min="9" max="9" width="15.00390625" style="34" customWidth="1"/>
    <col min="10" max="10" width="13.00390625" style="34" customWidth="1"/>
    <col min="11" max="11" width="9.875" style="34" customWidth="1"/>
    <col min="12" max="12" width="15.125" style="34" customWidth="1"/>
    <col min="13" max="16384" width="9.125" style="34" customWidth="1"/>
  </cols>
  <sheetData>
    <row r="1" spans="1:12" ht="20.25">
      <c r="A1" s="32"/>
      <c r="B1" s="33"/>
      <c r="C1" s="33"/>
      <c r="D1" s="33"/>
      <c r="E1" s="33"/>
      <c r="F1" s="33"/>
      <c r="G1" s="33"/>
      <c r="H1" s="33"/>
      <c r="I1" s="33"/>
      <c r="K1" s="35" t="s">
        <v>106</v>
      </c>
      <c r="L1" s="36"/>
    </row>
    <row r="2" spans="1:9" ht="18.75">
      <c r="A2" s="151" t="s">
        <v>107</v>
      </c>
      <c r="B2" s="151"/>
      <c r="C2" s="151"/>
      <c r="D2" s="151"/>
      <c r="E2" s="151"/>
      <c r="F2" s="151"/>
      <c r="G2" s="151"/>
      <c r="H2" s="151"/>
      <c r="I2" s="151"/>
    </row>
    <row r="3" spans="1:12" ht="18.75">
      <c r="A3" s="152" t="s">
        <v>108</v>
      </c>
      <c r="B3" s="152"/>
      <c r="C3" s="152"/>
      <c r="D3" s="152"/>
      <c r="E3" s="152"/>
      <c r="F3" s="152"/>
      <c r="G3" s="152"/>
      <c r="H3" s="152"/>
      <c r="I3" s="152"/>
      <c r="J3" s="152"/>
      <c r="K3" s="152"/>
      <c r="L3" s="152"/>
    </row>
    <row r="4" spans="1:9" ht="18.75">
      <c r="A4" s="158" t="s">
        <v>109</v>
      </c>
      <c r="B4" s="158"/>
      <c r="C4" s="158"/>
      <c r="D4" s="158"/>
      <c r="E4" s="158"/>
      <c r="F4" s="158"/>
      <c r="G4" s="158"/>
      <c r="H4" s="158"/>
      <c r="I4" s="158"/>
    </row>
    <row r="5" spans="1:12" ht="12.75">
      <c r="A5" s="154" t="s">
        <v>110</v>
      </c>
      <c r="B5" s="154" t="s">
        <v>111</v>
      </c>
      <c r="C5" s="154"/>
      <c r="D5" s="154" t="s">
        <v>112</v>
      </c>
      <c r="E5" s="154"/>
      <c r="F5" s="154"/>
      <c r="G5" s="154"/>
      <c r="H5" s="154"/>
      <c r="I5" s="154" t="s">
        <v>113</v>
      </c>
      <c r="J5" s="155" t="s">
        <v>114</v>
      </c>
      <c r="K5" s="155"/>
      <c r="L5" s="155"/>
    </row>
    <row r="6" spans="1:12" ht="12.75">
      <c r="A6" s="154"/>
      <c r="B6" s="154"/>
      <c r="C6" s="154"/>
      <c r="D6" s="154" t="s">
        <v>115</v>
      </c>
      <c r="E6" s="154" t="s">
        <v>116</v>
      </c>
      <c r="F6" s="154"/>
      <c r="G6" s="154"/>
      <c r="H6" s="154"/>
      <c r="I6" s="154"/>
      <c r="J6" s="155"/>
      <c r="K6" s="155"/>
      <c r="L6" s="155"/>
    </row>
    <row r="7" spans="1:12" ht="12.75">
      <c r="A7" s="154"/>
      <c r="B7" s="154"/>
      <c r="C7" s="154"/>
      <c r="D7" s="154"/>
      <c r="E7" s="154" t="s">
        <v>117</v>
      </c>
      <c r="F7" s="154"/>
      <c r="G7" s="154"/>
      <c r="H7" s="154" t="s">
        <v>118</v>
      </c>
      <c r="I7" s="154"/>
      <c r="J7" s="155"/>
      <c r="K7" s="155"/>
      <c r="L7" s="155"/>
    </row>
    <row r="8" spans="1:12" ht="25.5">
      <c r="A8" s="154"/>
      <c r="B8" s="37" t="s">
        <v>119</v>
      </c>
      <c r="C8" s="37" t="s">
        <v>120</v>
      </c>
      <c r="D8" s="154"/>
      <c r="E8" s="39" t="s">
        <v>121</v>
      </c>
      <c r="F8" s="39" t="s">
        <v>122</v>
      </c>
      <c r="G8" s="39" t="s">
        <v>123</v>
      </c>
      <c r="H8" s="154"/>
      <c r="I8" s="154"/>
      <c r="J8" s="38" t="s">
        <v>124</v>
      </c>
      <c r="K8" s="38" t="s">
        <v>125</v>
      </c>
      <c r="L8" s="38" t="s">
        <v>126</v>
      </c>
    </row>
    <row r="9" spans="1:12" ht="12.75">
      <c r="A9" s="37"/>
      <c r="B9" s="37"/>
      <c r="C9" s="37"/>
      <c r="D9" s="37"/>
      <c r="E9" s="40">
        <v>105983.2</v>
      </c>
      <c r="F9" s="41">
        <v>159000</v>
      </c>
      <c r="G9" s="41">
        <v>177300</v>
      </c>
      <c r="H9" s="41">
        <f>E9+F9+G9</f>
        <v>442283.2</v>
      </c>
      <c r="I9" s="42" t="s">
        <v>127</v>
      </c>
      <c r="J9" s="38"/>
      <c r="K9" s="38"/>
      <c r="L9" s="38"/>
    </row>
    <row r="10" spans="1:12" ht="12.75">
      <c r="A10" s="37"/>
      <c r="B10" s="37"/>
      <c r="C10" s="37"/>
      <c r="D10" s="37"/>
      <c r="E10" s="40">
        <v>105983.2</v>
      </c>
      <c r="F10" s="41">
        <v>159000</v>
      </c>
      <c r="G10" s="41">
        <v>177300</v>
      </c>
      <c r="H10" s="41">
        <f>E10+F10+G10</f>
        <v>442283.2</v>
      </c>
      <c r="I10" s="43" t="s">
        <v>128</v>
      </c>
      <c r="J10" s="38"/>
      <c r="K10" s="38"/>
      <c r="L10" s="38"/>
    </row>
    <row r="11" spans="1:12" ht="25.5">
      <c r="A11" s="44" t="s">
        <v>129</v>
      </c>
      <c r="B11" s="37"/>
      <c r="C11" s="37"/>
      <c r="D11" s="37"/>
      <c r="E11" s="39"/>
      <c r="F11" s="39"/>
      <c r="G11" s="39"/>
      <c r="H11" s="37"/>
      <c r="I11" s="37"/>
      <c r="J11" s="38"/>
      <c r="K11" s="38"/>
      <c r="L11" s="38"/>
    </row>
    <row r="12" spans="1:12" ht="63.75">
      <c r="A12" s="45" t="s">
        <v>130</v>
      </c>
      <c r="B12" s="46">
        <v>2012</v>
      </c>
      <c r="C12" s="46">
        <v>2012</v>
      </c>
      <c r="D12" s="47" t="s">
        <v>131</v>
      </c>
      <c r="E12" s="39">
        <v>16000</v>
      </c>
      <c r="F12" s="39"/>
      <c r="G12" s="39"/>
      <c r="H12" s="37">
        <f aca="true" t="shared" si="0" ref="H12:H21">E12+F12+G12</f>
        <v>16000</v>
      </c>
      <c r="I12" s="43" t="s">
        <v>128</v>
      </c>
      <c r="J12" s="48"/>
      <c r="K12" s="48"/>
      <c r="L12" s="48"/>
    </row>
    <row r="13" spans="1:12" ht="38.25">
      <c r="A13" s="45" t="s">
        <v>130</v>
      </c>
      <c r="B13" s="49">
        <v>2013</v>
      </c>
      <c r="C13" s="50">
        <v>2014</v>
      </c>
      <c r="D13" s="47" t="s">
        <v>132</v>
      </c>
      <c r="E13" s="39"/>
      <c r="F13" s="39">
        <v>14000</v>
      </c>
      <c r="G13" s="39">
        <v>15000</v>
      </c>
      <c r="H13" s="37">
        <f t="shared" si="0"/>
        <v>29000</v>
      </c>
      <c r="I13" s="43" t="s">
        <v>128</v>
      </c>
      <c r="J13" s="48"/>
      <c r="K13" s="48"/>
      <c r="L13" s="48"/>
    </row>
    <row r="14" spans="1:12" ht="38.25">
      <c r="A14" s="45" t="s">
        <v>130</v>
      </c>
      <c r="B14" s="49">
        <v>2013</v>
      </c>
      <c r="C14" s="50">
        <v>2014</v>
      </c>
      <c r="D14" s="47" t="s">
        <v>133</v>
      </c>
      <c r="E14" s="51"/>
      <c r="F14" s="39">
        <v>24000</v>
      </c>
      <c r="G14" s="39">
        <v>25000</v>
      </c>
      <c r="H14" s="37">
        <f t="shared" si="0"/>
        <v>49000</v>
      </c>
      <c r="I14" s="43" t="s">
        <v>128</v>
      </c>
      <c r="J14" s="48"/>
      <c r="K14" s="48"/>
      <c r="L14" s="48"/>
    </row>
    <row r="15" spans="1:12" ht="38.25">
      <c r="A15" s="45" t="s">
        <v>130</v>
      </c>
      <c r="B15" s="49">
        <v>2013</v>
      </c>
      <c r="C15" s="50">
        <v>2014</v>
      </c>
      <c r="D15" s="47" t="s">
        <v>134</v>
      </c>
      <c r="E15" s="51"/>
      <c r="F15" s="39">
        <v>5535</v>
      </c>
      <c r="G15" s="39">
        <v>5535</v>
      </c>
      <c r="H15" s="37">
        <f t="shared" si="0"/>
        <v>11070</v>
      </c>
      <c r="I15" s="43" t="s">
        <v>128</v>
      </c>
      <c r="J15" s="48"/>
      <c r="K15" s="48"/>
      <c r="L15" s="48"/>
    </row>
    <row r="16" spans="1:12" ht="38.25">
      <c r="A16" s="45" t="s">
        <v>130</v>
      </c>
      <c r="B16" s="49">
        <v>2013</v>
      </c>
      <c r="C16" s="50">
        <v>2014</v>
      </c>
      <c r="D16" s="47" t="s">
        <v>135</v>
      </c>
      <c r="E16" s="52"/>
      <c r="F16" s="39">
        <v>3000</v>
      </c>
      <c r="G16" s="39">
        <v>3708</v>
      </c>
      <c r="H16" s="37">
        <f t="shared" si="0"/>
        <v>6708</v>
      </c>
      <c r="I16" s="43" t="s">
        <v>128</v>
      </c>
      <c r="J16" s="53"/>
      <c r="K16" s="53"/>
      <c r="L16" s="53"/>
    </row>
    <row r="17" spans="1:12" ht="63.75">
      <c r="A17" s="45" t="s">
        <v>136</v>
      </c>
      <c r="B17" s="46">
        <v>2012</v>
      </c>
      <c r="C17" s="46">
        <v>2012</v>
      </c>
      <c r="D17" s="54" t="s">
        <v>137</v>
      </c>
      <c r="E17" s="39">
        <v>8495</v>
      </c>
      <c r="F17" s="39"/>
      <c r="G17" s="39"/>
      <c r="H17" s="37">
        <f t="shared" si="0"/>
        <v>8495</v>
      </c>
      <c r="I17" s="43" t="s">
        <v>128</v>
      </c>
      <c r="J17" s="53"/>
      <c r="K17" s="37" t="s">
        <v>138</v>
      </c>
      <c r="L17" s="37">
        <v>1166</v>
      </c>
    </row>
    <row r="18" spans="1:12" ht="63.75">
      <c r="A18" s="45" t="s">
        <v>136</v>
      </c>
      <c r="B18" s="55">
        <v>2012</v>
      </c>
      <c r="C18" s="55">
        <v>2013</v>
      </c>
      <c r="D18" s="45" t="s">
        <v>139</v>
      </c>
      <c r="E18" s="56">
        <v>21132.1</v>
      </c>
      <c r="F18" s="39">
        <v>5280</v>
      </c>
      <c r="G18" s="39"/>
      <c r="H18" s="37">
        <f t="shared" si="0"/>
        <v>26412.1</v>
      </c>
      <c r="I18" s="43" t="s">
        <v>128</v>
      </c>
      <c r="J18" s="53"/>
      <c r="K18" s="37" t="s">
        <v>138</v>
      </c>
      <c r="L18" s="37">
        <v>978</v>
      </c>
    </row>
    <row r="19" spans="1:12" ht="51">
      <c r="A19" s="45" t="s">
        <v>136</v>
      </c>
      <c r="B19" s="55">
        <v>2012</v>
      </c>
      <c r="C19" s="55">
        <v>2013</v>
      </c>
      <c r="D19" s="45" t="s">
        <v>140</v>
      </c>
      <c r="E19" s="56">
        <v>16647.94</v>
      </c>
      <c r="F19" s="39">
        <v>2737</v>
      </c>
      <c r="G19" s="39"/>
      <c r="H19" s="37">
        <f t="shared" si="0"/>
        <v>19384.94</v>
      </c>
      <c r="I19" s="43" t="s">
        <v>128</v>
      </c>
      <c r="J19" s="53"/>
      <c r="K19" s="37" t="s">
        <v>138</v>
      </c>
      <c r="L19" s="37">
        <v>712</v>
      </c>
    </row>
    <row r="20" spans="1:12" ht="51">
      <c r="A20" s="47" t="s">
        <v>141</v>
      </c>
      <c r="B20" s="55">
        <v>2012</v>
      </c>
      <c r="C20" s="55">
        <v>2014</v>
      </c>
      <c r="D20" s="47" t="s">
        <v>142</v>
      </c>
      <c r="E20" s="56">
        <v>4872</v>
      </c>
      <c r="F20" s="39">
        <v>25550</v>
      </c>
      <c r="G20" s="39">
        <v>33000</v>
      </c>
      <c r="H20" s="37">
        <f t="shared" si="0"/>
        <v>63422</v>
      </c>
      <c r="I20" s="43" t="s">
        <v>128</v>
      </c>
      <c r="J20" s="53"/>
      <c r="K20" s="53"/>
      <c r="L20" s="53"/>
    </row>
    <row r="21" spans="1:12" ht="38.25">
      <c r="A21" s="47" t="s">
        <v>130</v>
      </c>
      <c r="B21" s="55">
        <v>2013</v>
      </c>
      <c r="C21" s="55">
        <v>2014</v>
      </c>
      <c r="D21" s="47" t="s">
        <v>143</v>
      </c>
      <c r="E21" s="56"/>
      <c r="F21" s="39">
        <v>15000</v>
      </c>
      <c r="G21" s="39">
        <v>20000</v>
      </c>
      <c r="H21" s="37">
        <f t="shared" si="0"/>
        <v>35000</v>
      </c>
      <c r="I21" s="43" t="s">
        <v>128</v>
      </c>
      <c r="J21" s="53"/>
      <c r="K21" s="53"/>
      <c r="L21" s="53"/>
    </row>
    <row r="22" spans="1:12" ht="63.75">
      <c r="A22" s="47" t="s">
        <v>130</v>
      </c>
      <c r="B22" s="55">
        <v>2013</v>
      </c>
      <c r="C22" s="55">
        <v>2014</v>
      </c>
      <c r="D22" s="47" t="s">
        <v>144</v>
      </c>
      <c r="E22" s="56"/>
      <c r="F22" s="39">
        <v>50683</v>
      </c>
      <c r="G22" s="39">
        <v>60000</v>
      </c>
      <c r="H22" s="37">
        <f>F22+G22</f>
        <v>110683</v>
      </c>
      <c r="I22" s="43" t="s">
        <v>128</v>
      </c>
      <c r="J22" s="53"/>
      <c r="K22" s="53"/>
      <c r="L22" s="53"/>
    </row>
    <row r="23" spans="1:256" ht="12.75">
      <c r="A23" s="57"/>
      <c r="B23" s="57"/>
      <c r="C23" s="57"/>
      <c r="D23" s="57"/>
      <c r="E23" s="57"/>
      <c r="F23" s="57"/>
      <c r="G23" s="57"/>
      <c r="H23" s="57"/>
      <c r="I23" s="58"/>
      <c r="J23" s="58"/>
      <c r="K23" s="58"/>
      <c r="L23" s="58"/>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ht="14.25">
      <c r="A24" s="60"/>
      <c r="B24" s="156" t="s">
        <v>145</v>
      </c>
      <c r="C24" s="157"/>
      <c r="D24" s="157"/>
      <c r="E24" s="157"/>
      <c r="F24" s="157"/>
      <c r="G24" s="157"/>
      <c r="H24" s="157"/>
      <c r="I24" s="157"/>
      <c r="J24" s="157"/>
      <c r="K24" s="157"/>
      <c r="L24" s="157"/>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row>
    <row r="25" spans="1:256" ht="14.25">
      <c r="A25" s="60"/>
      <c r="B25" s="61"/>
      <c r="C25" s="62"/>
      <c r="D25" s="62"/>
      <c r="E25" s="62"/>
      <c r="F25" s="62"/>
      <c r="G25" s="62"/>
      <c r="H25" s="62"/>
      <c r="I25" s="62"/>
      <c r="J25" s="62"/>
      <c r="K25" s="62"/>
      <c r="L25" s="62"/>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row>
    <row r="26" spans="1:256" ht="14.25">
      <c r="A26" s="60"/>
      <c r="B26" s="61"/>
      <c r="C26" s="62"/>
      <c r="D26" s="62"/>
      <c r="E26" s="62"/>
      <c r="F26" s="62"/>
      <c r="G26" s="62"/>
      <c r="H26" s="62"/>
      <c r="I26" s="62"/>
      <c r="J26" s="62"/>
      <c r="K26" s="62"/>
      <c r="L26" s="62"/>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256" ht="14.25">
      <c r="A27" s="60"/>
      <c r="B27" s="61"/>
      <c r="C27" s="62"/>
      <c r="D27" s="62"/>
      <c r="E27" s="62"/>
      <c r="F27" s="62"/>
      <c r="G27" s="62"/>
      <c r="H27" s="62"/>
      <c r="I27" s="62"/>
      <c r="J27" s="62"/>
      <c r="K27" s="62"/>
      <c r="L27" s="62"/>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ht="12.7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1:256" ht="12.7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row>
    <row r="30" spans="1:256" ht="12.7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1:256" ht="12.7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1:256" ht="12.7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sheetData>
  <sheetProtection/>
  <mergeCells count="13">
    <mergeCell ref="A2:I2"/>
    <mergeCell ref="A3:L3"/>
    <mergeCell ref="A4:I4"/>
    <mergeCell ref="A5:A8"/>
    <mergeCell ref="B5:C7"/>
    <mergeCell ref="D5:H5"/>
    <mergeCell ref="I5:I8"/>
    <mergeCell ref="J5:L7"/>
    <mergeCell ref="D6:D8"/>
    <mergeCell ref="E6:H6"/>
    <mergeCell ref="E7:G7"/>
    <mergeCell ref="H7:H8"/>
    <mergeCell ref="B24:L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по тарифам Санкт-Петербурга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Illarionova</dc:creator>
  <cp:keywords/>
  <dc:description/>
  <cp:lastModifiedBy>Klepinina</cp:lastModifiedBy>
  <cp:lastPrinted>2012-01-31T10:32:23Z</cp:lastPrinted>
  <dcterms:created xsi:type="dcterms:W3CDTF">2010-04-19T11:23:20Z</dcterms:created>
  <dcterms:modified xsi:type="dcterms:W3CDTF">2013-05-07T08:28:37Z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