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'Sheet1'!$A$4:$V$38</definedName>
  </definedNames>
  <calcPr fullCalcOnLoad="1"/>
</workbook>
</file>

<file path=xl/sharedStrings.xml><?xml version="1.0" encoding="utf-8"?>
<sst xmlns="http://schemas.openxmlformats.org/spreadsheetml/2006/main" count="53" uniqueCount="53">
  <si>
    <t>Место на отчетную дату</t>
  </si>
  <si>
    <t>Наименование</t>
  </si>
  <si>
    <t>2021 г</t>
  </si>
  <si>
    <t>Процент оплаты за период с 01.06.2020 по 31.05.2021 (по п.1.2)</t>
  </si>
  <si>
    <t>Коэффициент (% оплат -100 - средний период)</t>
  </si>
  <si>
    <t>2020 г</t>
  </si>
  <si>
    <t>Место на отчетную дату в прошлом году</t>
  </si>
  <si>
    <t>Дебиторская задолженность на 01.07.2021 без субсидий, млн.руб. п.1.2.</t>
  </si>
  <si>
    <t>Среднемесячное начисление в предыдущем году по п.1.2., млн.руб. (за 2020 г)</t>
  </si>
  <si>
    <t>Средний период задолженности на отчетную дату, месяцев</t>
  </si>
  <si>
    <t>Дебиторская задолженность на 01.07.2020 без субсидий, млн.руб. п.1.2.</t>
  </si>
  <si>
    <t>Среднемесячное начисление за год, предыдущий предыдущему, млн. руб. (за 2019 г) по п.1.2.</t>
  </si>
  <si>
    <t>Средний период задолженности на отчетную дату в прошлом году, месяцев</t>
  </si>
  <si>
    <t>ООО "ЖКС №1 Московского района"</t>
  </si>
  <si>
    <t>ООО "ЖКС №2 Петроградского района"</t>
  </si>
  <si>
    <t>ООО "ЖКС № 3 Кировского района"</t>
  </si>
  <si>
    <t>ООО "ЖКС №2 Московского района"</t>
  </si>
  <si>
    <t>ООО "ЖКС №3 Московского района"</t>
  </si>
  <si>
    <t>ООО "ЖКС № 1 Невского района"</t>
  </si>
  <si>
    <t>ООО "ЖКС № 1 Приморского района"</t>
  </si>
  <si>
    <t>ООО "ЖКС №1 Выборгского района"</t>
  </si>
  <si>
    <t>ООО "ЖКС Кронштадтского района"</t>
  </si>
  <si>
    <t>ООО "ЖКС № 2 Выборгского района"</t>
  </si>
  <si>
    <t>ООО "ЖКС № 1 Калининского района"</t>
  </si>
  <si>
    <t>ООО "ЖКС № 1 Фрунзенского района"</t>
  </si>
  <si>
    <t>ООО "ЖКС № 2 Красногвардейского района"</t>
  </si>
  <si>
    <t>ООО "ЖКС № 4 Приморского района"</t>
  </si>
  <si>
    <t>ООО "ЖКС № 2 Калининского района"</t>
  </si>
  <si>
    <t>ООО "ЖКС №2 Красносельского района"</t>
  </si>
  <si>
    <t>ООО "ЖКС № 3 Приморского района"</t>
  </si>
  <si>
    <t>ООО "ЖКС №1 Красносельского района"</t>
  </si>
  <si>
    <t>ООО "ЖКС №1 Василеостровского района"</t>
  </si>
  <si>
    <t>ООО "ЖКС №2 Фрунзенского района"</t>
  </si>
  <si>
    <t>ООО "ЖКС № 2 Кировского района"</t>
  </si>
  <si>
    <t>ООО "ЖКС № 2 Приморского района"</t>
  </si>
  <si>
    <t>ООО "ЖКС №3 Калининского района"</t>
  </si>
  <si>
    <t>ООО "ЖКС №1 Красногвардейского района"</t>
  </si>
  <si>
    <t>ООО  "ЖКС № 2 Невского района"</t>
  </si>
  <si>
    <t>ООО "ЖКС №1 Кировского района"</t>
  </si>
  <si>
    <t>ООО "ЖКС №1 Петроградского района"</t>
  </si>
  <si>
    <t>ООО " ЖКС № 1 Пушкинского района"</t>
  </si>
  <si>
    <t>ООО "ЖКС № 2 Пушкинского района"</t>
  </si>
  <si>
    <t>ООО "ЖКС № 1 Колпинского района"</t>
  </si>
  <si>
    <t>ГУПРЭП "Строитель"</t>
  </si>
  <si>
    <t>ГУПРЭП "Прогресс"</t>
  </si>
  <si>
    <t>ООО "ЖКС № 2 Колпинского района"</t>
  </si>
  <si>
    <t>отлично</t>
  </si>
  <si>
    <t>хорошо</t>
  </si>
  <si>
    <t>удовлетворительно</t>
  </si>
  <si>
    <t>неудовлетворительно</t>
  </si>
  <si>
    <t>Оценка работы ЖКС с дебиторской задолженностью</t>
  </si>
  <si>
    <t>Итого:</t>
  </si>
  <si>
    <t xml:space="preserve">Рейтинг ЖИЛКОМСЕРВИСОВ  на 01.07.2021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</si>
</sst>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"/>
    <numFmt numFmtId="166" formatCode="0.00000"/>
    <numFmt numFmtId="167" formatCode="#,##0.00\ &quot;₽&quot;"/>
    <numFmt numFmtId="168" formatCode="#,##0.00\ _₽"/>
  </numFmts>
  <fonts count="37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" fontId="0" fillId="13" borderId="10" xfId="0" applyNumberFormat="1" applyFill="1" applyBorder="1" applyAlignment="1">
      <alignment horizontal="center" wrapText="1"/>
    </xf>
    <xf numFmtId="0" fontId="0" fillId="13" borderId="10" xfId="0" applyFill="1" applyBorder="1" applyAlignment="1">
      <alignment horizontal="center" wrapText="1"/>
    </xf>
    <xf numFmtId="168" fontId="0" fillId="13" borderId="10" xfId="0" applyNumberFormat="1" applyFill="1" applyBorder="1" applyAlignment="1">
      <alignment horizontal="center" wrapText="1"/>
    </xf>
    <xf numFmtId="2" fontId="2" fillId="13" borderId="10" xfId="0" applyNumberFormat="1" applyFont="1" applyFill="1" applyBorder="1" applyAlignment="1">
      <alignment horizontal="center" wrapText="1"/>
    </xf>
    <xf numFmtId="0" fontId="3" fillId="13" borderId="10" xfId="0" applyNumberFormat="1" applyFont="1" applyFill="1" applyBorder="1" applyAlignment="1">
      <alignment horizontal="center" wrapText="1"/>
    </xf>
    <xf numFmtId="2" fontId="0" fillId="13" borderId="10" xfId="0" applyNumberFormat="1" applyFill="1" applyBorder="1" applyAlignment="1">
      <alignment horizontal="center" wrapText="1"/>
    </xf>
    <xf numFmtId="165" fontId="0" fillId="13" borderId="10" xfId="0" applyNumberForma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8" fontId="0" fillId="33" borderId="10" xfId="0" applyNumberForma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0" fillId="3" borderId="10" xfId="0" applyNumberForma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168" fontId="0" fillId="3" borderId="10" xfId="0" applyNumberForma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wrapText="1"/>
    </xf>
    <xf numFmtId="0" fontId="3" fillId="3" borderId="10" xfId="0" applyNumberFormat="1" applyFont="1" applyFill="1" applyBorder="1" applyAlignment="1">
      <alignment horizontal="center" wrapText="1"/>
    </xf>
    <xf numFmtId="2" fontId="0" fillId="3" borderId="10" xfId="0" applyNumberFormat="1" applyFill="1" applyBorder="1" applyAlignment="1">
      <alignment horizontal="center" wrapText="1"/>
    </xf>
    <xf numFmtId="165" fontId="0" fillId="3" borderId="10" xfId="0" applyNumberFormat="1" applyFill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168" fontId="0" fillId="34" borderId="10" xfId="0" applyNumberForma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168" fontId="0" fillId="13" borderId="10" xfId="0" applyNumberForma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168" fontId="0" fillId="34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0">
      <selection activeCell="G49" sqref="G49"/>
    </sheetView>
  </sheetViews>
  <sheetFormatPr defaultColWidth="10.33203125" defaultRowHeight="11.25"/>
  <cols>
    <col min="1" max="1" width="9.66015625" style="0" customWidth="1"/>
    <col min="2" max="2" width="35.16015625" style="0" customWidth="1"/>
    <col min="3" max="3" width="20.5" style="7" customWidth="1"/>
    <col min="4" max="4" width="16.16015625" style="7" customWidth="1"/>
    <col min="5" max="5" width="16.16015625" style="0" customWidth="1"/>
    <col min="6" max="7" width="13.83203125" style="0" customWidth="1"/>
    <col min="8" max="9" width="16.16015625" style="0" customWidth="1"/>
    <col min="10" max="10" width="14.66015625" style="0" customWidth="1"/>
  </cols>
  <sheetData>
    <row r="1" spans="1:11" ht="15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0.5" customHeight="1"/>
    <row r="3" spans="1:11" s="1" customFormat="1" ht="21" customHeight="1">
      <c r="A3" s="37" t="s">
        <v>0</v>
      </c>
      <c r="B3" s="37" t="s">
        <v>1</v>
      </c>
      <c r="C3" s="37" t="s">
        <v>2</v>
      </c>
      <c r="D3" s="37"/>
      <c r="E3" s="37"/>
      <c r="F3" s="37" t="s">
        <v>3</v>
      </c>
      <c r="G3" s="37" t="s">
        <v>4</v>
      </c>
      <c r="H3" s="37" t="s">
        <v>5</v>
      </c>
      <c r="I3" s="37"/>
      <c r="J3" s="37"/>
      <c r="K3" s="37" t="s">
        <v>6</v>
      </c>
    </row>
    <row r="4" spans="1:11" s="2" customFormat="1" ht="84" customHeight="1">
      <c r="A4" s="37"/>
      <c r="B4" s="37"/>
      <c r="C4" s="6" t="s">
        <v>7</v>
      </c>
      <c r="D4" s="6" t="s">
        <v>8</v>
      </c>
      <c r="E4" s="4" t="s">
        <v>9</v>
      </c>
      <c r="F4" s="37"/>
      <c r="G4" s="37"/>
      <c r="H4" s="4" t="s">
        <v>10</v>
      </c>
      <c r="I4" s="4" t="s">
        <v>11</v>
      </c>
      <c r="J4" s="4" t="s">
        <v>12</v>
      </c>
      <c r="K4" s="37"/>
    </row>
    <row r="5" spans="1:11" s="2" customFormat="1" ht="24" customHeight="1">
      <c r="A5" s="8">
        <v>1</v>
      </c>
      <c r="B5" s="9" t="s">
        <v>13</v>
      </c>
      <c r="C5" s="10">
        <v>2.99</v>
      </c>
      <c r="D5" s="10">
        <v>1.79</v>
      </c>
      <c r="E5" s="11">
        <v>1.668662</v>
      </c>
      <c r="F5" s="12">
        <v>319.13</v>
      </c>
      <c r="G5" s="12">
        <v>217.46</v>
      </c>
      <c r="H5" s="10">
        <v>14.55</v>
      </c>
      <c r="I5" s="13">
        <v>7.85</v>
      </c>
      <c r="J5" s="11">
        <v>1.853989</v>
      </c>
      <c r="K5" s="8">
        <v>1</v>
      </c>
    </row>
    <row r="6" spans="1:11" ht="11.25" customHeight="1">
      <c r="A6" s="8">
        <v>2</v>
      </c>
      <c r="B6" s="9" t="s">
        <v>14</v>
      </c>
      <c r="C6" s="10">
        <v>0.96</v>
      </c>
      <c r="D6" s="10">
        <v>0.62</v>
      </c>
      <c r="E6" s="11">
        <v>1.552148</v>
      </c>
      <c r="F6" s="12">
        <v>186.74</v>
      </c>
      <c r="G6" s="12">
        <v>85.19</v>
      </c>
      <c r="H6" s="10">
        <v>3.85</v>
      </c>
      <c r="I6" s="13">
        <v>1.02</v>
      </c>
      <c r="J6" s="11">
        <v>3.780104</v>
      </c>
      <c r="K6" s="8">
        <v>26</v>
      </c>
    </row>
    <row r="7" spans="1:11" ht="11.25" customHeight="1">
      <c r="A7" s="8">
        <v>3</v>
      </c>
      <c r="B7" s="9" t="s">
        <v>15</v>
      </c>
      <c r="C7" s="10">
        <v>21.14</v>
      </c>
      <c r="D7" s="10">
        <v>1.22</v>
      </c>
      <c r="E7" s="11">
        <v>17.394036</v>
      </c>
      <c r="F7" s="12">
        <v>143.41</v>
      </c>
      <c r="G7" s="12">
        <v>26.01</v>
      </c>
      <c r="H7" s="10">
        <v>28.24</v>
      </c>
      <c r="I7" s="13">
        <v>1.07</v>
      </c>
      <c r="J7" s="11">
        <v>26.287417</v>
      </c>
      <c r="K7" s="8">
        <v>2</v>
      </c>
    </row>
    <row r="8" spans="1:11" ht="21" customHeight="1">
      <c r="A8" s="8">
        <v>4</v>
      </c>
      <c r="B8" s="9" t="s">
        <v>16</v>
      </c>
      <c r="C8" s="10">
        <v>0.46</v>
      </c>
      <c r="D8" s="10">
        <v>1.65</v>
      </c>
      <c r="E8" s="11">
        <v>0.278424</v>
      </c>
      <c r="F8" s="12">
        <v>114.38</v>
      </c>
      <c r="G8" s="12">
        <v>14.1</v>
      </c>
      <c r="H8" s="10">
        <v>0.46</v>
      </c>
      <c r="I8" s="14">
        <v>7.4</v>
      </c>
      <c r="J8" s="11">
        <v>0.061583</v>
      </c>
      <c r="K8" s="8">
        <v>12</v>
      </c>
    </row>
    <row r="9" spans="1:11" ht="11.25" customHeight="1">
      <c r="A9" s="8">
        <v>5</v>
      </c>
      <c r="B9" s="9" t="s">
        <v>17</v>
      </c>
      <c r="C9" s="10">
        <v>18.32</v>
      </c>
      <c r="D9" s="10">
        <v>9.69</v>
      </c>
      <c r="E9" s="11">
        <v>1.890031</v>
      </c>
      <c r="F9" s="12">
        <v>113.95</v>
      </c>
      <c r="G9" s="12">
        <v>12.06</v>
      </c>
      <c r="H9" s="10">
        <v>34.95</v>
      </c>
      <c r="I9" s="13">
        <v>10.58</v>
      </c>
      <c r="J9" s="11">
        <v>3.303814</v>
      </c>
      <c r="K9" s="8">
        <v>19</v>
      </c>
    </row>
    <row r="10" spans="1:11" ht="11.25" customHeight="1">
      <c r="A10" s="8">
        <v>6</v>
      </c>
      <c r="B10" s="9" t="s">
        <v>43</v>
      </c>
      <c r="C10" s="10">
        <v>1.81</v>
      </c>
      <c r="D10" s="10">
        <v>0.84</v>
      </c>
      <c r="E10" s="11">
        <v>2.160388</v>
      </c>
      <c r="F10" s="12">
        <v>112.78</v>
      </c>
      <c r="G10" s="12">
        <v>10.62</v>
      </c>
      <c r="H10" s="10">
        <v>3.25</v>
      </c>
      <c r="I10" s="13">
        <v>0.92</v>
      </c>
      <c r="J10" s="11">
        <v>3.529818</v>
      </c>
      <c r="K10" s="8">
        <v>3</v>
      </c>
    </row>
    <row r="11" spans="1:11" ht="11.25" customHeight="1">
      <c r="A11" s="8">
        <v>7</v>
      </c>
      <c r="B11" s="9" t="s">
        <v>18</v>
      </c>
      <c r="C11" s="10">
        <v>161.99</v>
      </c>
      <c r="D11" s="10">
        <v>76.58</v>
      </c>
      <c r="E11" s="11">
        <v>2.115407</v>
      </c>
      <c r="F11" s="12">
        <v>108.06</v>
      </c>
      <c r="G11" s="12">
        <v>5.95</v>
      </c>
      <c r="H11" s="10">
        <v>247.88</v>
      </c>
      <c r="I11" s="13">
        <v>83.38</v>
      </c>
      <c r="J11" s="11">
        <v>2.973096</v>
      </c>
      <c r="K11" s="8">
        <v>15</v>
      </c>
    </row>
    <row r="12" spans="1:11" ht="11.25" customHeight="1">
      <c r="A12" s="8">
        <v>8</v>
      </c>
      <c r="B12" s="9" t="s">
        <v>19</v>
      </c>
      <c r="C12" s="10">
        <v>31.14</v>
      </c>
      <c r="D12" s="10">
        <v>32.09</v>
      </c>
      <c r="E12" s="11">
        <v>0.970424</v>
      </c>
      <c r="F12" s="12">
        <v>106.05</v>
      </c>
      <c r="G12" s="12">
        <v>5.08</v>
      </c>
      <c r="H12" s="10">
        <v>56.99</v>
      </c>
      <c r="I12" s="13">
        <v>32.73</v>
      </c>
      <c r="J12" s="11">
        <v>1.74118</v>
      </c>
      <c r="K12" s="8">
        <v>23</v>
      </c>
    </row>
    <row r="13" spans="1:11" ht="11.25" customHeight="1">
      <c r="A13" s="8">
        <v>9</v>
      </c>
      <c r="B13" s="9" t="s">
        <v>20</v>
      </c>
      <c r="C13" s="10">
        <v>184.56</v>
      </c>
      <c r="D13" s="10">
        <v>53.63</v>
      </c>
      <c r="E13" s="11">
        <v>3.441621</v>
      </c>
      <c r="F13" s="12">
        <v>107.31</v>
      </c>
      <c r="G13" s="12">
        <v>3.87</v>
      </c>
      <c r="H13" s="10">
        <v>238.51</v>
      </c>
      <c r="I13" s="13">
        <v>64.07</v>
      </c>
      <c r="J13" s="11">
        <v>3.722552</v>
      </c>
      <c r="K13" s="8">
        <v>20</v>
      </c>
    </row>
    <row r="14" spans="1:11" ht="11.25" customHeight="1">
      <c r="A14" s="8">
        <v>10</v>
      </c>
      <c r="B14" s="9" t="s">
        <v>41</v>
      </c>
      <c r="C14" s="10">
        <v>71.82</v>
      </c>
      <c r="D14" s="10">
        <v>19.06</v>
      </c>
      <c r="E14" s="11">
        <v>3.768219</v>
      </c>
      <c r="F14" s="12">
        <v>107.15</v>
      </c>
      <c r="G14" s="12">
        <v>3.38</v>
      </c>
      <c r="H14" s="10">
        <v>92.13</v>
      </c>
      <c r="I14" s="13">
        <v>23.18</v>
      </c>
      <c r="J14" s="11">
        <v>3.973872</v>
      </c>
      <c r="K14" s="8">
        <v>14</v>
      </c>
    </row>
    <row r="15" spans="1:11" ht="11.25" customHeight="1">
      <c r="A15" s="8">
        <v>11</v>
      </c>
      <c r="B15" s="9" t="s">
        <v>21</v>
      </c>
      <c r="C15" s="10">
        <v>157.97</v>
      </c>
      <c r="D15" s="10">
        <v>30.69</v>
      </c>
      <c r="E15" s="11">
        <v>5.147332</v>
      </c>
      <c r="F15" s="12">
        <v>108.45</v>
      </c>
      <c r="G15" s="12">
        <v>3.3</v>
      </c>
      <c r="H15" s="10">
        <v>194.22</v>
      </c>
      <c r="I15" s="13">
        <v>31.59</v>
      </c>
      <c r="J15" s="11">
        <v>6.148789</v>
      </c>
      <c r="K15" s="8">
        <v>8</v>
      </c>
    </row>
    <row r="16" spans="1:11" ht="11.25" customHeight="1">
      <c r="A16" s="15">
        <v>12</v>
      </c>
      <c r="B16" s="16" t="s">
        <v>22</v>
      </c>
      <c r="C16" s="17">
        <v>89.58</v>
      </c>
      <c r="D16" s="17">
        <v>56.98</v>
      </c>
      <c r="E16" s="18">
        <v>1.572111</v>
      </c>
      <c r="F16" s="3">
        <v>104.35</v>
      </c>
      <c r="G16" s="3">
        <v>2.78</v>
      </c>
      <c r="H16" s="17">
        <v>121.46</v>
      </c>
      <c r="I16" s="19">
        <v>61.17</v>
      </c>
      <c r="J16" s="18">
        <v>1.985663</v>
      </c>
      <c r="K16" s="15">
        <v>11</v>
      </c>
    </row>
    <row r="17" spans="1:11" ht="11.25" customHeight="1">
      <c r="A17" s="15">
        <v>13</v>
      </c>
      <c r="B17" s="16" t="s">
        <v>23</v>
      </c>
      <c r="C17" s="17">
        <v>33.7</v>
      </c>
      <c r="D17" s="17">
        <v>71.68</v>
      </c>
      <c r="E17" s="18">
        <v>0.470195</v>
      </c>
      <c r="F17" s="3">
        <v>103.1</v>
      </c>
      <c r="G17" s="3">
        <v>2.63</v>
      </c>
      <c r="H17" s="17">
        <v>69.23</v>
      </c>
      <c r="I17" s="19">
        <v>78.71</v>
      </c>
      <c r="J17" s="18">
        <v>0.87964</v>
      </c>
      <c r="K17" s="15">
        <v>7</v>
      </c>
    </row>
    <row r="18" spans="1:11" ht="21" customHeight="1">
      <c r="A18" s="15">
        <v>14</v>
      </c>
      <c r="B18" s="16" t="s">
        <v>24</v>
      </c>
      <c r="C18" s="17">
        <v>68.03</v>
      </c>
      <c r="D18" s="17">
        <v>10.15</v>
      </c>
      <c r="E18" s="18">
        <v>6.700971</v>
      </c>
      <c r="F18" s="3">
        <v>109.29</v>
      </c>
      <c r="G18" s="3">
        <v>2.59</v>
      </c>
      <c r="H18" s="17">
        <v>81.22</v>
      </c>
      <c r="I18" s="19">
        <v>10.41</v>
      </c>
      <c r="J18" s="18">
        <v>7.803324</v>
      </c>
      <c r="K18" s="15">
        <v>18</v>
      </c>
    </row>
    <row r="19" spans="1:11" ht="11.25" customHeight="1">
      <c r="A19" s="15">
        <v>15</v>
      </c>
      <c r="B19" s="16" t="s">
        <v>25</v>
      </c>
      <c r="C19" s="17">
        <v>252.28</v>
      </c>
      <c r="D19" s="17">
        <v>63.02</v>
      </c>
      <c r="E19" s="18">
        <v>4.003003</v>
      </c>
      <c r="F19" s="3">
        <v>106.53</v>
      </c>
      <c r="G19" s="3">
        <v>2.52</v>
      </c>
      <c r="H19" s="17">
        <v>312.72</v>
      </c>
      <c r="I19" s="19">
        <v>69.79</v>
      </c>
      <c r="J19" s="18">
        <v>4.481065</v>
      </c>
      <c r="K19" s="15">
        <v>28</v>
      </c>
    </row>
    <row r="20" spans="1:11" ht="11.25" customHeight="1">
      <c r="A20" s="15">
        <v>16</v>
      </c>
      <c r="B20" s="16" t="s">
        <v>45</v>
      </c>
      <c r="C20" s="17">
        <v>16.66</v>
      </c>
      <c r="D20" s="17">
        <v>30.26</v>
      </c>
      <c r="E20" s="18">
        <v>0.550628</v>
      </c>
      <c r="F20" s="3">
        <v>102.52</v>
      </c>
      <c r="G20" s="3">
        <v>1.96</v>
      </c>
      <c r="H20" s="17">
        <v>30.61</v>
      </c>
      <c r="I20" s="19">
        <v>5.68</v>
      </c>
      <c r="J20" s="18">
        <v>5.390776</v>
      </c>
      <c r="K20" s="15">
        <v>30</v>
      </c>
    </row>
    <row r="21" spans="1:11" ht="11.25" customHeight="1">
      <c r="A21" s="15">
        <v>17</v>
      </c>
      <c r="B21" s="16" t="s">
        <v>26</v>
      </c>
      <c r="C21" s="17">
        <v>14.45</v>
      </c>
      <c r="D21" s="17">
        <v>33.28</v>
      </c>
      <c r="E21" s="18">
        <v>0.434067</v>
      </c>
      <c r="F21" s="3">
        <v>101.45</v>
      </c>
      <c r="G21" s="3">
        <v>1.02</v>
      </c>
      <c r="H21" s="17">
        <v>23.06</v>
      </c>
      <c r="I21" s="19">
        <v>35.69</v>
      </c>
      <c r="J21" s="18">
        <v>0.646134</v>
      </c>
      <c r="K21" s="15">
        <v>10</v>
      </c>
    </row>
    <row r="22" spans="1:11" ht="11.25" customHeight="1">
      <c r="A22" s="15">
        <v>18</v>
      </c>
      <c r="B22" s="16" t="s">
        <v>27</v>
      </c>
      <c r="C22" s="17">
        <v>0.4</v>
      </c>
      <c r="D22" s="17">
        <v>33.95</v>
      </c>
      <c r="E22" s="18">
        <v>0.011815</v>
      </c>
      <c r="F22" s="3">
        <v>100.69</v>
      </c>
      <c r="G22" s="3">
        <v>0.68</v>
      </c>
      <c r="H22" s="17">
        <v>5.67</v>
      </c>
      <c r="I22" s="19">
        <v>37.22</v>
      </c>
      <c r="J22" s="18">
        <v>0.152296</v>
      </c>
      <c r="K22" s="15">
        <v>9</v>
      </c>
    </row>
    <row r="23" spans="1:11" ht="11.25" customHeight="1">
      <c r="A23" s="15">
        <v>19</v>
      </c>
      <c r="B23" s="16" t="s">
        <v>28</v>
      </c>
      <c r="C23" s="17">
        <v>106.88</v>
      </c>
      <c r="D23" s="17">
        <v>24.19</v>
      </c>
      <c r="E23" s="18">
        <v>4.419222</v>
      </c>
      <c r="F23" s="3">
        <v>104.89</v>
      </c>
      <c r="G23" s="3">
        <v>0.47</v>
      </c>
      <c r="H23" s="17">
        <v>115.5</v>
      </c>
      <c r="I23" s="19">
        <v>23.38</v>
      </c>
      <c r="J23" s="18">
        <v>4.940963</v>
      </c>
      <c r="K23" s="15">
        <v>31</v>
      </c>
    </row>
    <row r="24" spans="1:11" ht="21" customHeight="1">
      <c r="A24" s="15">
        <v>20</v>
      </c>
      <c r="B24" s="16" t="s">
        <v>29</v>
      </c>
      <c r="C24" s="17">
        <v>27.77</v>
      </c>
      <c r="D24" s="17">
        <v>36.39</v>
      </c>
      <c r="E24" s="18">
        <v>0.763044</v>
      </c>
      <c r="F24" s="3">
        <v>100.9</v>
      </c>
      <c r="G24" s="3">
        <v>0.14</v>
      </c>
      <c r="H24" s="17">
        <v>32.35</v>
      </c>
      <c r="I24" s="19">
        <v>40.76</v>
      </c>
      <c r="J24" s="18">
        <v>0.793602</v>
      </c>
      <c r="K24" s="15">
        <v>16</v>
      </c>
    </row>
    <row r="25" spans="1:11" ht="11.25" customHeight="1">
      <c r="A25" s="20">
        <v>21</v>
      </c>
      <c r="B25" s="21" t="s">
        <v>30</v>
      </c>
      <c r="C25" s="22">
        <v>24.97</v>
      </c>
      <c r="D25" s="22">
        <v>9.93</v>
      </c>
      <c r="E25" s="23">
        <v>2.515409</v>
      </c>
      <c r="F25" s="24">
        <v>102.18</v>
      </c>
      <c r="G25" s="24">
        <v>-0.33</v>
      </c>
      <c r="H25" s="22">
        <v>28.52</v>
      </c>
      <c r="I25" s="25">
        <v>10.04</v>
      </c>
      <c r="J25" s="23">
        <v>2.84145</v>
      </c>
      <c r="K25" s="20">
        <v>5</v>
      </c>
    </row>
    <row r="26" spans="1:11" ht="11.25" customHeight="1">
      <c r="A26" s="20">
        <v>22</v>
      </c>
      <c r="B26" s="21" t="s">
        <v>31</v>
      </c>
      <c r="C26" s="22">
        <v>0.47</v>
      </c>
      <c r="D26" s="22">
        <v>0.42</v>
      </c>
      <c r="E26" s="23">
        <v>1.11167</v>
      </c>
      <c r="F26" s="24">
        <v>100.68</v>
      </c>
      <c r="G26" s="24">
        <v>-0.44</v>
      </c>
      <c r="H26" s="22">
        <v>0.66</v>
      </c>
      <c r="I26" s="25">
        <v>0.42</v>
      </c>
      <c r="J26" s="23">
        <v>1.585445</v>
      </c>
      <c r="K26" s="20">
        <v>13</v>
      </c>
    </row>
    <row r="27" spans="1:11" ht="11.25" customHeight="1">
      <c r="A27" s="20">
        <v>23</v>
      </c>
      <c r="B27" s="21" t="s">
        <v>42</v>
      </c>
      <c r="C27" s="22">
        <v>195.7</v>
      </c>
      <c r="D27" s="22">
        <v>37.13</v>
      </c>
      <c r="E27" s="23">
        <v>5.270791</v>
      </c>
      <c r="F27" s="24">
        <v>104.79</v>
      </c>
      <c r="G27" s="24">
        <v>-0.48</v>
      </c>
      <c r="H27" s="22">
        <v>223.87</v>
      </c>
      <c r="I27" s="25">
        <v>53.14</v>
      </c>
      <c r="J27" s="23">
        <v>4.212757</v>
      </c>
      <c r="K27" s="20">
        <v>32</v>
      </c>
    </row>
    <row r="28" spans="1:11" ht="11.25" customHeight="1">
      <c r="A28" s="20">
        <v>24</v>
      </c>
      <c r="B28" s="21" t="s">
        <v>32</v>
      </c>
      <c r="C28" s="22">
        <v>0.7</v>
      </c>
      <c r="D28" s="22">
        <v>0.58</v>
      </c>
      <c r="E28" s="23">
        <v>1.196991</v>
      </c>
      <c r="F28" s="24">
        <v>100.02</v>
      </c>
      <c r="G28" s="24">
        <v>-1.17</v>
      </c>
      <c r="H28" s="22">
        <v>0.76</v>
      </c>
      <c r="I28" s="25">
        <v>0.64</v>
      </c>
      <c r="J28" s="23">
        <v>1.186976</v>
      </c>
      <c r="K28" s="20">
        <v>27</v>
      </c>
    </row>
    <row r="29" spans="1:11" ht="21" customHeight="1">
      <c r="A29" s="20">
        <v>25</v>
      </c>
      <c r="B29" s="21" t="s">
        <v>40</v>
      </c>
      <c r="C29" s="22">
        <v>39.63</v>
      </c>
      <c r="D29" s="22">
        <v>13.05</v>
      </c>
      <c r="E29" s="23">
        <v>3.037658</v>
      </c>
      <c r="F29" s="24">
        <v>101.61</v>
      </c>
      <c r="G29" s="24">
        <v>-1.42</v>
      </c>
      <c r="H29" s="22">
        <v>43.1</v>
      </c>
      <c r="I29" s="25">
        <v>13.37</v>
      </c>
      <c r="J29" s="23">
        <v>3.22422</v>
      </c>
      <c r="K29" s="20">
        <v>17</v>
      </c>
    </row>
    <row r="30" spans="1:11" ht="11.25" customHeight="1">
      <c r="A30" s="20">
        <v>26</v>
      </c>
      <c r="B30" s="21" t="s">
        <v>33</v>
      </c>
      <c r="C30" s="22">
        <v>4.2</v>
      </c>
      <c r="D30" s="22">
        <v>5.93</v>
      </c>
      <c r="E30" s="23">
        <v>0.70842</v>
      </c>
      <c r="F30" s="24">
        <v>99.09</v>
      </c>
      <c r="G30" s="24">
        <v>-1.62</v>
      </c>
      <c r="H30" s="22">
        <v>4.14</v>
      </c>
      <c r="I30" s="25">
        <v>6.04</v>
      </c>
      <c r="J30" s="23">
        <v>0.685938</v>
      </c>
      <c r="K30" s="20">
        <v>4</v>
      </c>
    </row>
    <row r="31" spans="1:11" ht="11.25" customHeight="1">
      <c r="A31" s="20">
        <v>27</v>
      </c>
      <c r="B31" s="21" t="s">
        <v>34</v>
      </c>
      <c r="C31" s="22">
        <v>148.39</v>
      </c>
      <c r="D31" s="22">
        <v>31.09</v>
      </c>
      <c r="E31" s="23">
        <v>4.773455</v>
      </c>
      <c r="F31" s="24">
        <v>102.4</v>
      </c>
      <c r="G31" s="24">
        <v>-2.38</v>
      </c>
      <c r="H31" s="22">
        <v>160.72</v>
      </c>
      <c r="I31" s="26">
        <v>33.7</v>
      </c>
      <c r="J31" s="23">
        <v>4.769619</v>
      </c>
      <c r="K31" s="20">
        <v>24</v>
      </c>
    </row>
    <row r="32" spans="1:11" ht="11.25" customHeight="1">
      <c r="A32" s="20">
        <v>28</v>
      </c>
      <c r="B32" s="21" t="s">
        <v>35</v>
      </c>
      <c r="C32" s="22">
        <v>8.57</v>
      </c>
      <c r="D32" s="22">
        <v>32.42</v>
      </c>
      <c r="E32" s="23">
        <v>0.264248</v>
      </c>
      <c r="F32" s="24">
        <v>97.72</v>
      </c>
      <c r="G32" s="24">
        <v>-2.54</v>
      </c>
      <c r="H32" s="22">
        <v>0.01</v>
      </c>
      <c r="I32" s="25">
        <v>35.29</v>
      </c>
      <c r="J32" s="23">
        <v>0.000235</v>
      </c>
      <c r="K32" s="20">
        <v>6</v>
      </c>
    </row>
    <row r="33" spans="1:11" ht="10.5" customHeight="1">
      <c r="A33" s="27">
        <v>29</v>
      </c>
      <c r="B33" s="28" t="s">
        <v>36</v>
      </c>
      <c r="C33" s="29">
        <v>314.91</v>
      </c>
      <c r="D33" s="29">
        <v>42.83</v>
      </c>
      <c r="E33" s="30">
        <v>7.352421</v>
      </c>
      <c r="F33" s="31">
        <v>101.57</v>
      </c>
      <c r="G33" s="31">
        <v>-5.78</v>
      </c>
      <c r="H33" s="29">
        <v>327.65</v>
      </c>
      <c r="I33" s="32">
        <v>47.46</v>
      </c>
      <c r="J33" s="30">
        <v>6.903266</v>
      </c>
      <c r="K33" s="27">
        <v>25</v>
      </c>
    </row>
    <row r="34" spans="1:11" ht="10.5" customHeight="1">
      <c r="A34" s="27">
        <v>30</v>
      </c>
      <c r="B34" s="28" t="s">
        <v>37</v>
      </c>
      <c r="C34" s="29">
        <v>197.07</v>
      </c>
      <c r="D34" s="29">
        <v>38.8</v>
      </c>
      <c r="E34" s="30">
        <v>5.079264</v>
      </c>
      <c r="F34" s="31">
        <v>98.23</v>
      </c>
      <c r="G34" s="31">
        <v>-6.85</v>
      </c>
      <c r="H34" s="29">
        <v>189.57</v>
      </c>
      <c r="I34" s="32">
        <v>41.61</v>
      </c>
      <c r="J34" s="30">
        <v>4.555658</v>
      </c>
      <c r="K34" s="27">
        <v>21</v>
      </c>
    </row>
    <row r="35" spans="1:11" ht="12">
      <c r="A35" s="27">
        <v>31</v>
      </c>
      <c r="B35" s="28" t="s">
        <v>44</v>
      </c>
      <c r="C35" s="29">
        <v>81.93</v>
      </c>
      <c r="D35" s="29">
        <v>13.06</v>
      </c>
      <c r="E35" s="30">
        <v>6.27517</v>
      </c>
      <c r="F35" s="31">
        <v>98.67</v>
      </c>
      <c r="G35" s="31">
        <v>-7.61</v>
      </c>
      <c r="H35" s="29">
        <v>80.9</v>
      </c>
      <c r="I35" s="32">
        <v>14.31</v>
      </c>
      <c r="J35" s="30">
        <v>5.651263</v>
      </c>
      <c r="K35" s="27">
        <v>22</v>
      </c>
    </row>
    <row r="36" spans="1:11" ht="12">
      <c r="A36" s="27">
        <v>32</v>
      </c>
      <c r="B36" s="28" t="s">
        <v>38</v>
      </c>
      <c r="C36" s="29">
        <v>50.53</v>
      </c>
      <c r="D36" s="29">
        <v>6.43</v>
      </c>
      <c r="E36" s="30">
        <v>7.853255</v>
      </c>
      <c r="F36" s="31">
        <v>96.1</v>
      </c>
      <c r="G36" s="31">
        <v>-11.76</v>
      </c>
      <c r="H36" s="29">
        <v>47.76</v>
      </c>
      <c r="I36" s="32">
        <v>6.57</v>
      </c>
      <c r="J36" s="30">
        <v>7.264243</v>
      </c>
      <c r="K36" s="27">
        <v>29</v>
      </c>
    </row>
    <row r="37" spans="1:11" ht="22.5">
      <c r="A37" s="27">
        <v>33</v>
      </c>
      <c r="B37" s="28" t="s">
        <v>39</v>
      </c>
      <c r="C37" s="29">
        <v>3.22</v>
      </c>
      <c r="D37" s="29">
        <v>0.26</v>
      </c>
      <c r="E37" s="30">
        <v>12.256675</v>
      </c>
      <c r="F37" s="31">
        <v>58.36</v>
      </c>
      <c r="G37" s="31">
        <v>-53.9</v>
      </c>
      <c r="H37" s="29"/>
      <c r="I37" s="28"/>
      <c r="J37" s="30"/>
      <c r="K37" s="27"/>
    </row>
    <row r="38" spans="1:11" ht="11.25">
      <c r="A38" s="4"/>
      <c r="B38" s="4" t="s">
        <v>51</v>
      </c>
      <c r="C38" s="6">
        <f>SUM(C5:C37)</f>
        <v>2333.2000000000007</v>
      </c>
      <c r="D38" s="6">
        <f>SUM(D5:D37)</f>
        <v>819.6899999999998</v>
      </c>
      <c r="E38" s="5">
        <f>C38/D38</f>
        <v>2.8464419475655447</v>
      </c>
      <c r="F38" s="5">
        <f>SUM(F5:F37)/33</f>
        <v>112.80454545454545</v>
      </c>
      <c r="G38" s="5">
        <f>F38-100-E38</f>
        <v>9.958103506979903</v>
      </c>
      <c r="H38" s="6">
        <f>SUM(H5:H37)</f>
        <v>2814.5100000000007</v>
      </c>
      <c r="I38" s="5">
        <f>SUM(I5:I37)</f>
        <v>889.1899999999999</v>
      </c>
      <c r="J38" s="5">
        <f>H38/I38</f>
        <v>3.1652515210472463</v>
      </c>
      <c r="K38" s="4"/>
    </row>
    <row r="40" spans="2:3" ht="11.25">
      <c r="B40" s="38" t="s">
        <v>50</v>
      </c>
      <c r="C40" s="33" t="s">
        <v>46</v>
      </c>
    </row>
    <row r="41" spans="2:3" ht="11.25">
      <c r="B41" s="38"/>
      <c r="C41" s="34" t="s">
        <v>47</v>
      </c>
    </row>
    <row r="42" spans="2:3" ht="11.25">
      <c r="B42" s="38"/>
      <c r="C42" s="35" t="s">
        <v>48</v>
      </c>
    </row>
    <row r="43" spans="2:3" ht="11.25">
      <c r="B43" s="38"/>
      <c r="C43" s="36" t="s">
        <v>49</v>
      </c>
    </row>
  </sheetData>
  <sheetProtection/>
  <autoFilter ref="A4:V38"/>
  <mergeCells count="9">
    <mergeCell ref="K3:K4"/>
    <mergeCell ref="B40:B43"/>
    <mergeCell ref="A1:K1"/>
    <mergeCell ref="A3:A4"/>
    <mergeCell ref="B3:B4"/>
    <mergeCell ref="C3:E3"/>
    <mergeCell ref="F3:F4"/>
    <mergeCell ref="G3:G4"/>
    <mergeCell ref="H3:J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Газзаева Виолетта Вахтанговна</dc:creator>
  <cp:keywords/>
  <dc:description/>
  <cp:lastModifiedBy>Тищенко Валентина Ивановна</cp:lastModifiedBy>
  <cp:lastPrinted>2021-07-22T09:31:50Z</cp:lastPrinted>
  <dcterms:created xsi:type="dcterms:W3CDTF">2021-07-22T07:53:02Z</dcterms:created>
  <dcterms:modified xsi:type="dcterms:W3CDTF">2021-07-26T15:29:18Z</dcterms:modified>
  <cp:category/>
  <cp:version/>
  <cp:contentType/>
  <cp:contentStatus/>
</cp:coreProperties>
</file>